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electoral registration\2020 Local Gov Boundary Commission Review\"/>
    </mc:Choice>
  </mc:AlternateContent>
  <bookViews>
    <workbookView xWindow="0" yWindow="0" windowWidth="25200" windowHeight="11856" activeTab="1"/>
  </bookViews>
  <sheets>
    <sheet name="Guide" sheetId="7" r:id="rId1"/>
    <sheet name="Main Input" sheetId="3" r:id="rId2"/>
    <sheet name="Parish Input" sheetId="6" r:id="rId3"/>
    <sheet name="Backend" sheetId="2" state="hidden" r:id="rId4"/>
    <sheet name="ONS Projections" sheetId="1" state="hidden" r:id="rId5"/>
    <sheet name="Parishes" sheetId="5" r:id="rId6"/>
  </sheets>
  <externalReferences>
    <externalReference r:id="rId7"/>
    <externalReference r:id="rId8"/>
    <externalReference r:id="rId9"/>
  </externalReferences>
  <definedNames>
    <definedName name="Countydivision" localSheetId="0">'[1]Amended Electoral data'!#REF!</definedName>
    <definedName name="Countydivision" localSheetId="2">'[2]Electoral data'!#REF!</definedName>
    <definedName name="Countydivision">'[1]Amended Electoral data'!#REF!</definedName>
    <definedName name="Districtward" localSheetId="0">'[1]Amended Electoral data'!#REF!</definedName>
    <definedName name="Districtward" localSheetId="2">'[2]Electoral data'!#REF!</definedName>
    <definedName name="Districtward">'[1]Amended Electoral data'!#REF!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4" i="3" l="1"/>
  <c r="M40" i="3"/>
  <c r="M41" i="3"/>
  <c r="M42" i="3"/>
  <c r="M43" i="3"/>
  <c r="M44" i="3"/>
  <c r="M45" i="3"/>
  <c r="M46" i="3"/>
  <c r="M47" i="3"/>
  <c r="M48" i="3"/>
  <c r="M49" i="3"/>
  <c r="M50" i="3"/>
  <c r="M36" i="3"/>
  <c r="M37" i="3"/>
  <c r="M27" i="3"/>
  <c r="M28" i="3"/>
  <c r="M29" i="3"/>
  <c r="M30" i="3"/>
  <c r="M31" i="3"/>
  <c r="M32" i="3"/>
  <c r="M33" i="3"/>
  <c r="M24" i="3"/>
  <c r="M53" i="3"/>
  <c r="M39" i="3"/>
  <c r="M35" i="3"/>
  <c r="M26" i="3"/>
  <c r="M23" i="3"/>
  <c r="M14" i="3"/>
  <c r="M15" i="3"/>
  <c r="M16" i="3"/>
  <c r="M17" i="3"/>
  <c r="M18" i="3"/>
  <c r="M19" i="3"/>
  <c r="M20" i="3"/>
  <c r="M21" i="3"/>
  <c r="M13" i="3"/>
  <c r="J14" i="3"/>
  <c r="M8" i="3"/>
  <c r="M9" i="3"/>
  <c r="M10" i="3"/>
  <c r="M11" i="3"/>
  <c r="M7" i="3"/>
  <c r="H54" i="3" l="1"/>
  <c r="F54" i="3"/>
  <c r="G54" i="3"/>
  <c r="L3" i="2" l="1"/>
  <c r="L2" i="2"/>
  <c r="L1" i="2"/>
  <c r="L4" i="2"/>
  <c r="O202" i="3" l="1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AE361" i="1" l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29" i="1"/>
  <c r="Q3" i="3" l="1"/>
  <c r="Q1" i="3"/>
  <c r="I14" i="3" l="1"/>
  <c r="I15" i="3" l="1"/>
  <c r="I7" i="3" l="1"/>
  <c r="O7" i="3"/>
  <c r="I10" i="3" l="1"/>
  <c r="I11" i="3"/>
  <c r="I12" i="3"/>
  <c r="I13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I9" i="3" l="1"/>
  <c r="O9" i="3"/>
  <c r="I8" i="3"/>
  <c r="O8" i="3"/>
  <c r="W44" i="3" l="1"/>
  <c r="W64" i="3"/>
  <c r="W68" i="3"/>
  <c r="W92" i="3"/>
  <c r="W108" i="3"/>
  <c r="W112" i="3"/>
  <c r="W132" i="3"/>
  <c r="W148" i="3"/>
  <c r="W156" i="3"/>
  <c r="W176" i="3"/>
  <c r="W192" i="3"/>
  <c r="W196" i="3"/>
  <c r="W220" i="3"/>
  <c r="W236" i="3"/>
  <c r="W240" i="3"/>
  <c r="W260" i="3"/>
  <c r="W276" i="3"/>
  <c r="W284" i="3"/>
  <c r="W153" i="3"/>
  <c r="W193" i="3"/>
  <c r="W197" i="3"/>
  <c r="W29" i="3"/>
  <c r="W33" i="3"/>
  <c r="W49" i="3"/>
  <c r="W53" i="3"/>
  <c r="W65" i="3"/>
  <c r="W69" i="3"/>
  <c r="W81" i="3"/>
  <c r="W85" i="3"/>
  <c r="W97" i="3"/>
  <c r="W101" i="3"/>
  <c r="W113" i="3"/>
  <c r="W117" i="3"/>
  <c r="W129" i="3"/>
  <c r="W133" i="3"/>
  <c r="W145" i="3"/>
  <c r="W149" i="3"/>
  <c r="W165" i="3"/>
  <c r="W173" i="3"/>
  <c r="W201" i="3"/>
  <c r="W209" i="3"/>
  <c r="W233" i="3"/>
  <c r="W22" i="3"/>
  <c r="W26" i="3"/>
  <c r="W38" i="3"/>
  <c r="W42" i="3"/>
  <c r="W54" i="3"/>
  <c r="W58" i="3"/>
  <c r="W70" i="3"/>
  <c r="W74" i="3"/>
  <c r="W86" i="3"/>
  <c r="W90" i="3"/>
  <c r="W102" i="3"/>
  <c r="W106" i="3"/>
  <c r="W118" i="3"/>
  <c r="W122" i="3"/>
  <c r="W134" i="3"/>
  <c r="W138" i="3"/>
  <c r="W150" i="3"/>
  <c r="W63" i="3"/>
  <c r="W79" i="3"/>
  <c r="W127" i="3"/>
  <c r="W143" i="3"/>
  <c r="W171" i="3"/>
  <c r="W179" i="3"/>
  <c r="W203" i="3"/>
  <c r="W211" i="3"/>
  <c r="W235" i="3"/>
  <c r="W241" i="3"/>
  <c r="W257" i="3"/>
  <c r="W262" i="3"/>
  <c r="W278" i="3"/>
  <c r="W283" i="3"/>
  <c r="W299" i="3"/>
  <c r="W178" i="3"/>
  <c r="W255" i="3"/>
  <c r="W271" i="3"/>
  <c r="W35" i="3"/>
  <c r="W51" i="3"/>
  <c r="W99" i="3"/>
  <c r="W115" i="3"/>
  <c r="W158" i="3"/>
  <c r="W166" i="3"/>
  <c r="W190" i="3"/>
  <c r="W198" i="3"/>
  <c r="W222" i="3"/>
  <c r="W230" i="3"/>
  <c r="W247" i="3"/>
  <c r="W253" i="3"/>
  <c r="W269" i="3"/>
  <c r="W274" i="3"/>
  <c r="W290" i="3"/>
  <c r="W295" i="3"/>
  <c r="W43" i="3"/>
  <c r="W75" i="3"/>
  <c r="W162" i="3"/>
  <c r="W186" i="3"/>
  <c r="W250" i="3"/>
  <c r="W266" i="3"/>
  <c r="W293" i="3"/>
  <c r="W23" i="3"/>
  <c r="W39" i="3"/>
  <c r="W55" i="3"/>
  <c r="W71" i="3"/>
  <c r="W87" i="3"/>
  <c r="W103" i="3"/>
  <c r="W119" i="3"/>
  <c r="W135" i="3"/>
  <c r="W151" i="3"/>
  <c r="W159" i="3"/>
  <c r="W167" i="3"/>
  <c r="W175" i="3"/>
  <c r="W183" i="3"/>
  <c r="W191" i="3"/>
  <c r="W199" i="3"/>
  <c r="W207" i="3"/>
  <c r="W215" i="3"/>
  <c r="W223" i="3"/>
  <c r="W231" i="3"/>
  <c r="W238" i="3"/>
  <c r="W243" i="3"/>
  <c r="W249" i="3"/>
  <c r="W254" i="3"/>
  <c r="W259" i="3"/>
  <c r="W265" i="3"/>
  <c r="W270" i="3"/>
  <c r="W275" i="3"/>
  <c r="W281" i="3"/>
  <c r="W286" i="3"/>
  <c r="W291" i="3"/>
  <c r="W297" i="3"/>
  <c r="W27" i="3"/>
  <c r="W59" i="3"/>
  <c r="W91" i="3"/>
  <c r="W123" i="3"/>
  <c r="W154" i="3"/>
  <c r="W170" i="3"/>
  <c r="W194" i="3"/>
  <c r="W210" i="3"/>
  <c r="W234" i="3"/>
  <c r="W245" i="3"/>
  <c r="W261" i="3"/>
  <c r="W277" i="3"/>
  <c r="W298" i="3"/>
  <c r="W229" i="3" l="1"/>
  <c r="W300" i="3"/>
  <c r="W256" i="3"/>
  <c r="W212" i="3"/>
  <c r="W172" i="3"/>
  <c r="W128" i="3"/>
  <c r="W84" i="3"/>
  <c r="W226" i="3"/>
  <c r="W139" i="3"/>
  <c r="W285" i="3"/>
  <c r="W263" i="3"/>
  <c r="W242" i="3"/>
  <c r="W214" i="3"/>
  <c r="W182" i="3"/>
  <c r="W147" i="3"/>
  <c r="W83" i="3"/>
  <c r="W239" i="3"/>
  <c r="W294" i="3"/>
  <c r="W273" i="3"/>
  <c r="W251" i="3"/>
  <c r="W227" i="3"/>
  <c r="W195" i="3"/>
  <c r="W163" i="3"/>
  <c r="W111" i="3"/>
  <c r="W47" i="3"/>
  <c r="W146" i="3"/>
  <c r="W130" i="3"/>
  <c r="W114" i="3"/>
  <c r="W98" i="3"/>
  <c r="W82" i="3"/>
  <c r="W66" i="3"/>
  <c r="W50" i="3"/>
  <c r="W34" i="3"/>
  <c r="W225" i="3"/>
  <c r="W189" i="3"/>
  <c r="W161" i="3"/>
  <c r="W141" i="3"/>
  <c r="W125" i="3"/>
  <c r="W109" i="3"/>
  <c r="W93" i="3"/>
  <c r="W77" i="3"/>
  <c r="W61" i="3"/>
  <c r="W45" i="3"/>
  <c r="W21" i="3"/>
  <c r="W221" i="3"/>
  <c r="W185" i="3"/>
  <c r="W292" i="3"/>
  <c r="W272" i="3"/>
  <c r="W252" i="3"/>
  <c r="W228" i="3"/>
  <c r="W208" i="3"/>
  <c r="W188" i="3"/>
  <c r="W164" i="3"/>
  <c r="W144" i="3"/>
  <c r="W124" i="3"/>
  <c r="W100" i="3"/>
  <c r="W80" i="3"/>
  <c r="W60" i="3"/>
  <c r="W36" i="3"/>
  <c r="W282" i="3"/>
  <c r="W202" i="3"/>
  <c r="W107" i="3"/>
  <c r="W301" i="3"/>
  <c r="W279" i="3"/>
  <c r="W258" i="3"/>
  <c r="W237" i="3"/>
  <c r="W206" i="3"/>
  <c r="W174" i="3"/>
  <c r="W131" i="3"/>
  <c r="W67" i="3"/>
  <c r="W287" i="3"/>
  <c r="W218" i="3"/>
  <c r="W289" i="3"/>
  <c r="W267" i="3"/>
  <c r="W246" i="3"/>
  <c r="W219" i="3"/>
  <c r="W187" i="3"/>
  <c r="W155" i="3"/>
  <c r="W95" i="3"/>
  <c r="W31" i="3"/>
  <c r="W142" i="3"/>
  <c r="W126" i="3"/>
  <c r="W110" i="3"/>
  <c r="W94" i="3"/>
  <c r="W78" i="3"/>
  <c r="W62" i="3"/>
  <c r="W46" i="3"/>
  <c r="W30" i="3"/>
  <c r="W217" i="3"/>
  <c r="W181" i="3"/>
  <c r="W157" i="3"/>
  <c r="W137" i="3"/>
  <c r="W121" i="3"/>
  <c r="W105" i="3"/>
  <c r="W89" i="3"/>
  <c r="W73" i="3"/>
  <c r="W57" i="3"/>
  <c r="W37" i="3"/>
  <c r="W213" i="3"/>
  <c r="W169" i="3"/>
  <c r="W288" i="3"/>
  <c r="W268" i="3"/>
  <c r="W244" i="3"/>
  <c r="W224" i="3"/>
  <c r="W204" i="3"/>
  <c r="W180" i="3"/>
  <c r="W160" i="3"/>
  <c r="W140" i="3"/>
  <c r="W116" i="3"/>
  <c r="W96" i="3"/>
  <c r="W76" i="3"/>
  <c r="W52" i="3"/>
  <c r="W32" i="3"/>
  <c r="W48" i="3"/>
  <c r="W28" i="3"/>
  <c r="W41" i="3"/>
  <c r="W25" i="3"/>
  <c r="W205" i="3"/>
  <c r="W177" i="3"/>
  <c r="W296" i="3"/>
  <c r="W280" i="3"/>
  <c r="W264" i="3"/>
  <c r="W248" i="3"/>
  <c r="W232" i="3"/>
  <c r="W216" i="3"/>
  <c r="W200" i="3"/>
  <c r="W184" i="3"/>
  <c r="W168" i="3"/>
  <c r="W152" i="3"/>
  <c r="W136" i="3"/>
  <c r="W120" i="3"/>
  <c r="W104" i="3"/>
  <c r="W88" i="3"/>
  <c r="W72" i="3"/>
  <c r="W56" i="3"/>
  <c r="W40" i="3"/>
  <c r="W24" i="3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2" i="2"/>
  <c r="L8" i="2" l="1"/>
  <c r="G643" i="2" s="1"/>
  <c r="L6" i="2"/>
  <c r="C603" i="2" s="1"/>
  <c r="L7" i="2"/>
  <c r="E602" i="2" s="1"/>
  <c r="G899" i="2" l="1"/>
  <c r="G793" i="2"/>
  <c r="G930" i="2"/>
  <c r="G760" i="2"/>
  <c r="G877" i="2"/>
  <c r="G843" i="2"/>
  <c r="G96" i="2"/>
  <c r="G691" i="2"/>
  <c r="G729" i="2"/>
  <c r="G898" i="2"/>
  <c r="G697" i="2"/>
  <c r="G801" i="2"/>
  <c r="G653" i="2"/>
  <c r="G887" i="2"/>
  <c r="G895" i="2"/>
  <c r="G994" i="2"/>
  <c r="G866" i="2"/>
  <c r="G609" i="2"/>
  <c r="G716" i="2"/>
  <c r="G667" i="2"/>
  <c r="G683" i="2"/>
  <c r="G962" i="2"/>
  <c r="G824" i="2"/>
  <c r="G941" i="2"/>
  <c r="G972" i="2"/>
  <c r="G746" i="2"/>
  <c r="G618" i="2"/>
  <c r="G971" i="2"/>
  <c r="G967" i="2"/>
  <c r="G831" i="2"/>
  <c r="G979" i="2"/>
  <c r="G851" i="2"/>
  <c r="G975" i="2"/>
  <c r="G847" i="2"/>
  <c r="G836" i="2"/>
  <c r="G772" i="2"/>
  <c r="G627" i="2"/>
  <c r="G982" i="2"/>
  <c r="G950" i="2"/>
  <c r="G918" i="2"/>
  <c r="G886" i="2"/>
  <c r="G854" i="2"/>
  <c r="G797" i="2"/>
  <c r="G733" i="2"/>
  <c r="G673" i="2"/>
  <c r="G977" i="2"/>
  <c r="G913" i="2"/>
  <c r="G849" i="2"/>
  <c r="G764" i="2"/>
  <c r="G663" i="2"/>
  <c r="G912" i="2"/>
  <c r="G763" i="2"/>
  <c r="G814" i="2"/>
  <c r="G686" i="2"/>
  <c r="G668" i="2"/>
  <c r="G987" i="2"/>
  <c r="G951" i="2"/>
  <c r="G799" i="2"/>
  <c r="G963" i="2"/>
  <c r="G819" i="2"/>
  <c r="G959" i="2"/>
  <c r="G815" i="2"/>
  <c r="G825" i="2"/>
  <c r="G761" i="2"/>
  <c r="G619" i="2"/>
  <c r="G978" i="2"/>
  <c r="G946" i="2"/>
  <c r="G914" i="2"/>
  <c r="G882" i="2"/>
  <c r="G850" i="2"/>
  <c r="G792" i="2"/>
  <c r="G728" i="2"/>
  <c r="G657" i="2"/>
  <c r="G973" i="2"/>
  <c r="G909" i="2"/>
  <c r="G844" i="2"/>
  <c r="G759" i="2"/>
  <c r="G655" i="2"/>
  <c r="G908" i="2"/>
  <c r="G757" i="2"/>
  <c r="G810" i="2"/>
  <c r="G682" i="2"/>
  <c r="G664" i="2"/>
  <c r="G903" i="2"/>
  <c r="G699" i="2"/>
  <c r="G915" i="2"/>
  <c r="G723" i="2"/>
  <c r="G911" i="2"/>
  <c r="G719" i="2"/>
  <c r="G804" i="2"/>
  <c r="G740" i="2"/>
  <c r="G998" i="2"/>
  <c r="G966" i="2"/>
  <c r="G934" i="2"/>
  <c r="G902" i="2"/>
  <c r="G870" i="2"/>
  <c r="G829" i="2"/>
  <c r="G765" i="2"/>
  <c r="G705" i="2"/>
  <c r="G617" i="2"/>
  <c r="G945" i="2"/>
  <c r="G881" i="2"/>
  <c r="G807" i="2"/>
  <c r="G721" i="2"/>
  <c r="G976" i="2"/>
  <c r="G848" i="2"/>
  <c r="G661" i="2"/>
  <c r="G750" i="2"/>
  <c r="G622" i="2"/>
  <c r="G604" i="2"/>
  <c r="C517" i="2"/>
  <c r="C432" i="2"/>
  <c r="C870" i="2"/>
  <c r="C813" i="2"/>
  <c r="C972" i="2"/>
  <c r="C522" i="2"/>
  <c r="C316" i="2"/>
  <c r="C770" i="2"/>
  <c r="C701" i="2"/>
  <c r="C565" i="2"/>
  <c r="C407" i="2"/>
  <c r="C670" i="2"/>
  <c r="C612" i="2"/>
  <c r="C530" i="2"/>
  <c r="C497" i="2"/>
  <c r="C897" i="2"/>
  <c r="C796" i="2"/>
  <c r="C743" i="2"/>
  <c r="C949" i="2"/>
  <c r="C696" i="2"/>
  <c r="C904" i="2"/>
  <c r="C915" i="2"/>
  <c r="C604" i="2"/>
  <c r="C542" i="2"/>
  <c r="C514" i="2"/>
  <c r="C501" i="2"/>
  <c r="C447" i="2"/>
  <c r="C372" i="2"/>
  <c r="C508" i="2"/>
  <c r="C392" i="2"/>
  <c r="C440" i="2"/>
  <c r="C858" i="2"/>
  <c r="C750" i="2"/>
  <c r="C654" i="2"/>
  <c r="C893" i="2"/>
  <c r="C789" i="2"/>
  <c r="C697" i="2"/>
  <c r="C620" i="2"/>
  <c r="C844" i="2"/>
  <c r="C988" i="2"/>
  <c r="C783" i="2"/>
  <c r="C957" i="2"/>
  <c r="C720" i="2"/>
  <c r="C920" i="2"/>
  <c r="C891" i="2"/>
  <c r="C597" i="2"/>
  <c r="C566" i="2"/>
  <c r="C598" i="2"/>
  <c r="C458" i="2"/>
  <c r="C439" i="2"/>
  <c r="C324" i="2"/>
  <c r="C396" i="2"/>
  <c r="C230" i="2"/>
  <c r="C249" i="2"/>
  <c r="C926" i="2"/>
  <c r="C814" i="2"/>
  <c r="C710" i="2"/>
  <c r="C618" i="2"/>
  <c r="C853" i="2"/>
  <c r="C753" i="2"/>
  <c r="C657" i="2"/>
  <c r="C692" i="2"/>
  <c r="C916" i="2"/>
  <c r="C639" i="2"/>
  <c r="C847" i="2"/>
  <c r="C997" i="2"/>
  <c r="C792" i="2"/>
  <c r="C998" i="2"/>
  <c r="C763" i="2"/>
  <c r="C581" i="2"/>
  <c r="C546" i="2"/>
  <c r="C548" i="2"/>
  <c r="C352" i="2"/>
  <c r="C431" i="2"/>
  <c r="C550" i="2"/>
  <c r="C376" i="2"/>
  <c r="C378" i="2"/>
  <c r="C214" i="2"/>
  <c r="C902" i="2"/>
  <c r="C810" i="2"/>
  <c r="C706" i="2"/>
  <c r="C602" i="2"/>
  <c r="C849" i="2"/>
  <c r="C737" i="2"/>
  <c r="C637" i="2"/>
  <c r="C732" i="2"/>
  <c r="C924" i="2"/>
  <c r="C671" i="2"/>
  <c r="C863" i="2"/>
  <c r="C632" i="2"/>
  <c r="C840" i="2"/>
  <c r="C991" i="2"/>
  <c r="C755" i="2"/>
  <c r="C506" i="2"/>
  <c r="C304" i="2"/>
  <c r="C332" i="2"/>
  <c r="C286" i="2"/>
  <c r="C104" i="2"/>
  <c r="C938" i="2"/>
  <c r="C898" i="2"/>
  <c r="C846" i="2"/>
  <c r="C794" i="2"/>
  <c r="C742" i="2"/>
  <c r="C702" i="2"/>
  <c r="C642" i="2"/>
  <c r="C929" i="2"/>
  <c r="C881" i="2"/>
  <c r="C825" i="2"/>
  <c r="C785" i="2"/>
  <c r="C729" i="2"/>
  <c r="C673" i="2"/>
  <c r="C625" i="2"/>
  <c r="C652" i="2"/>
  <c r="C748" i="2"/>
  <c r="C860" i="2"/>
  <c r="C944" i="2"/>
  <c r="C607" i="2"/>
  <c r="C703" i="2"/>
  <c r="C791" i="2"/>
  <c r="C911" i="2"/>
  <c r="C969" i="2"/>
  <c r="C640" i="2"/>
  <c r="C760" i="2"/>
  <c r="C848" i="2"/>
  <c r="C958" i="2"/>
  <c r="C959" i="2"/>
  <c r="C835" i="2"/>
  <c r="C691" i="2"/>
  <c r="C557" i="2"/>
  <c r="C526" i="2"/>
  <c r="C462" i="2"/>
  <c r="C481" i="2"/>
  <c r="C472" i="2"/>
  <c r="C415" i="2"/>
  <c r="C292" i="2"/>
  <c r="C488" i="2"/>
  <c r="C451" i="2"/>
  <c r="C262" i="2"/>
  <c r="C296" i="2"/>
  <c r="C233" i="2"/>
  <c r="C92" i="2"/>
  <c r="C934" i="2"/>
  <c r="C878" i="2"/>
  <c r="C830" i="2"/>
  <c r="C782" i="2"/>
  <c r="C734" i="2"/>
  <c r="C678" i="2"/>
  <c r="C622" i="2"/>
  <c r="C921" i="2"/>
  <c r="C865" i="2"/>
  <c r="C817" i="2"/>
  <c r="C765" i="2"/>
  <c r="C705" i="2"/>
  <c r="C665" i="2"/>
  <c r="C621" i="2"/>
  <c r="C684" i="2"/>
  <c r="C788" i="2"/>
  <c r="C868" i="2"/>
  <c r="C964" i="2"/>
  <c r="C615" i="2"/>
  <c r="C719" i="2"/>
  <c r="C839" i="2"/>
  <c r="C919" i="2"/>
  <c r="C981" i="2"/>
  <c r="C672" i="2"/>
  <c r="C776" i="2"/>
  <c r="C856" i="2"/>
  <c r="C978" i="2"/>
  <c r="C955" i="2"/>
  <c r="C819" i="2"/>
  <c r="C659" i="2"/>
  <c r="C946" i="2"/>
  <c r="C982" i="2"/>
  <c r="C983" i="2"/>
  <c r="C943" i="2"/>
  <c r="C883" i="2"/>
  <c r="C811" i="2"/>
  <c r="C715" i="2"/>
  <c r="C643" i="2"/>
  <c r="C573" i="2"/>
  <c r="C585" i="2"/>
  <c r="C596" i="2"/>
  <c r="C502" i="2"/>
  <c r="C564" i="2"/>
  <c r="C384" i="2"/>
  <c r="C468" i="2"/>
  <c r="C423" i="2"/>
  <c r="C340" i="2"/>
  <c r="C518" i="2"/>
  <c r="C457" i="2"/>
  <c r="C476" i="2"/>
  <c r="C391" i="2"/>
  <c r="C427" i="2"/>
  <c r="C234" i="2"/>
  <c r="C258" i="2"/>
  <c r="C320" i="2"/>
  <c r="C910" i="2"/>
  <c r="C874" i="2"/>
  <c r="C838" i="2"/>
  <c r="C798" i="2"/>
  <c r="C766" i="2"/>
  <c r="C730" i="2"/>
  <c r="C682" i="2"/>
  <c r="C646" i="2"/>
  <c r="C614" i="2"/>
  <c r="C913" i="2"/>
  <c r="C877" i="2"/>
  <c r="C833" i="2"/>
  <c r="C793" i="2"/>
  <c r="C761" i="2"/>
  <c r="C725" i="2"/>
  <c r="C685" i="2"/>
  <c r="C641" i="2"/>
  <c r="C609" i="2"/>
  <c r="C668" i="2"/>
  <c r="C740" i="2"/>
  <c r="C812" i="2"/>
  <c r="C908" i="2"/>
  <c r="C956" i="2"/>
  <c r="C992" i="2"/>
  <c r="C663" i="2"/>
  <c r="C735" i="2"/>
  <c r="C799" i="2"/>
  <c r="C895" i="2"/>
  <c r="C953" i="2"/>
  <c r="C989" i="2"/>
  <c r="C664" i="2"/>
  <c r="C728" i="2"/>
  <c r="C800" i="2"/>
  <c r="C896" i="2"/>
  <c r="C954" i="2"/>
  <c r="C986" i="2"/>
  <c r="C975" i="2"/>
  <c r="C939" i="2"/>
  <c r="C851" i="2"/>
  <c r="C771" i="2"/>
  <c r="C707" i="2"/>
  <c r="C635" i="2"/>
  <c r="G999" i="2"/>
  <c r="G935" i="2"/>
  <c r="G871" i="2"/>
  <c r="G767" i="2"/>
  <c r="G635" i="2"/>
  <c r="G947" i="2"/>
  <c r="G883" i="2"/>
  <c r="G787" i="2"/>
  <c r="G659" i="2"/>
  <c r="G943" i="2"/>
  <c r="G879" i="2"/>
  <c r="G783" i="2"/>
  <c r="G651" i="2"/>
  <c r="G820" i="2"/>
  <c r="G788" i="2"/>
  <c r="G756" i="2"/>
  <c r="G724" i="2"/>
  <c r="G611" i="2"/>
  <c r="G990" i="2"/>
  <c r="G974" i="2"/>
  <c r="G958" i="2"/>
  <c r="G942" i="2"/>
  <c r="G926" i="2"/>
  <c r="G910" i="2"/>
  <c r="G894" i="2"/>
  <c r="G878" i="2"/>
  <c r="G862" i="2"/>
  <c r="G845" i="2"/>
  <c r="G813" i="2"/>
  <c r="G781" i="2"/>
  <c r="G749" i="2"/>
  <c r="G717" i="2"/>
  <c r="G689" i="2"/>
  <c r="G649" i="2"/>
  <c r="G993" i="2"/>
  <c r="G961" i="2"/>
  <c r="G929" i="2"/>
  <c r="G897" i="2"/>
  <c r="G865" i="2"/>
  <c r="G828" i="2"/>
  <c r="G785" i="2"/>
  <c r="G743" i="2"/>
  <c r="G695" i="2"/>
  <c r="G615" i="2"/>
  <c r="G944" i="2"/>
  <c r="G880" i="2"/>
  <c r="G805" i="2"/>
  <c r="G720" i="2"/>
  <c r="G846" i="2"/>
  <c r="G782" i="2"/>
  <c r="G718" i="2"/>
  <c r="G654" i="2"/>
  <c r="G700" i="2"/>
  <c r="G636" i="2"/>
  <c r="G859" i="2"/>
  <c r="G983" i="2"/>
  <c r="G919" i="2"/>
  <c r="G855" i="2"/>
  <c r="G735" i="2"/>
  <c r="G995" i="2"/>
  <c r="G931" i="2"/>
  <c r="G867" i="2"/>
  <c r="G755" i="2"/>
  <c r="G991" i="2"/>
  <c r="G927" i="2"/>
  <c r="G863" i="2"/>
  <c r="G751" i="2"/>
  <c r="G841" i="2"/>
  <c r="G809" i="2"/>
  <c r="G777" i="2"/>
  <c r="G745" i="2"/>
  <c r="G713" i="2"/>
  <c r="G603" i="2"/>
  <c r="G986" i="2"/>
  <c r="G970" i="2"/>
  <c r="G954" i="2"/>
  <c r="G938" i="2"/>
  <c r="G922" i="2"/>
  <c r="G906" i="2"/>
  <c r="G890" i="2"/>
  <c r="G874" i="2"/>
  <c r="G858" i="2"/>
  <c r="G840" i="2"/>
  <c r="G808" i="2"/>
  <c r="G776" i="2"/>
  <c r="G744" i="2"/>
  <c r="G712" i="2"/>
  <c r="G681" i="2"/>
  <c r="G641" i="2"/>
  <c r="G989" i="2"/>
  <c r="G957" i="2"/>
  <c r="G925" i="2"/>
  <c r="G893" i="2"/>
  <c r="G861" i="2"/>
  <c r="G823" i="2"/>
  <c r="G780" i="2"/>
  <c r="G737" i="2"/>
  <c r="G687" i="2"/>
  <c r="G607" i="2"/>
  <c r="G940" i="2"/>
  <c r="G876" i="2"/>
  <c r="G800" i="2"/>
  <c r="G715" i="2"/>
  <c r="G842" i="2"/>
  <c r="G778" i="2"/>
  <c r="G714" i="2"/>
  <c r="G650" i="2"/>
  <c r="G696" i="2"/>
  <c r="G632" i="2"/>
  <c r="G835" i="2"/>
  <c r="G665" i="2"/>
  <c r="G633" i="2"/>
  <c r="G601" i="2"/>
  <c r="G985" i="2"/>
  <c r="G969" i="2"/>
  <c r="G953" i="2"/>
  <c r="G937" i="2"/>
  <c r="G921" i="2"/>
  <c r="G905" i="2"/>
  <c r="G889" i="2"/>
  <c r="G873" i="2"/>
  <c r="G857" i="2"/>
  <c r="G839" i="2"/>
  <c r="G817" i="2"/>
  <c r="G796" i="2"/>
  <c r="G775" i="2"/>
  <c r="G753" i="2"/>
  <c r="G732" i="2"/>
  <c r="G711" i="2"/>
  <c r="G679" i="2"/>
  <c r="G647" i="2"/>
  <c r="G992" i="2"/>
  <c r="G960" i="2"/>
  <c r="G928" i="2"/>
  <c r="G896" i="2"/>
  <c r="G864" i="2"/>
  <c r="G827" i="2"/>
  <c r="G784" i="2"/>
  <c r="G741" i="2"/>
  <c r="G693" i="2"/>
  <c r="G629" i="2"/>
  <c r="G830" i="2"/>
  <c r="G798" i="2"/>
  <c r="G766" i="2"/>
  <c r="G734" i="2"/>
  <c r="G702" i="2"/>
  <c r="G670" i="2"/>
  <c r="G638" i="2"/>
  <c r="G606" i="2"/>
  <c r="G684" i="2"/>
  <c r="G652" i="2"/>
  <c r="G620" i="2"/>
  <c r="G923" i="2"/>
  <c r="G739" i="2"/>
  <c r="G625" i="2"/>
  <c r="G997" i="2"/>
  <c r="G981" i="2"/>
  <c r="G965" i="2"/>
  <c r="G949" i="2"/>
  <c r="G933" i="2"/>
  <c r="G917" i="2"/>
  <c r="G901" i="2"/>
  <c r="G885" i="2"/>
  <c r="G869" i="2"/>
  <c r="G853" i="2"/>
  <c r="G833" i="2"/>
  <c r="G812" i="2"/>
  <c r="G791" i="2"/>
  <c r="G769" i="2"/>
  <c r="G748" i="2"/>
  <c r="G727" i="2"/>
  <c r="G703" i="2"/>
  <c r="G671" i="2"/>
  <c r="G639" i="2"/>
  <c r="G988" i="2"/>
  <c r="G956" i="2"/>
  <c r="G924" i="2"/>
  <c r="G892" i="2"/>
  <c r="G860" i="2"/>
  <c r="G821" i="2"/>
  <c r="G779" i="2"/>
  <c r="G736" i="2"/>
  <c r="G685" i="2"/>
  <c r="G621" i="2"/>
  <c r="G826" i="2"/>
  <c r="G794" i="2"/>
  <c r="G762" i="2"/>
  <c r="G730" i="2"/>
  <c r="G698" i="2"/>
  <c r="G666" i="2"/>
  <c r="G634" i="2"/>
  <c r="G602" i="2"/>
  <c r="H602" i="2" s="1"/>
  <c r="G680" i="2"/>
  <c r="G648" i="2"/>
  <c r="G616" i="2"/>
  <c r="G907" i="2"/>
  <c r="G707" i="2"/>
  <c r="G631" i="2"/>
  <c r="G1000" i="2"/>
  <c r="G984" i="2"/>
  <c r="G968" i="2"/>
  <c r="G952" i="2"/>
  <c r="G936" i="2"/>
  <c r="G920" i="2"/>
  <c r="G904" i="2"/>
  <c r="G888" i="2"/>
  <c r="G872" i="2"/>
  <c r="G856" i="2"/>
  <c r="G837" i="2"/>
  <c r="G816" i="2"/>
  <c r="G795" i="2"/>
  <c r="G773" i="2"/>
  <c r="G752" i="2"/>
  <c r="G731" i="2"/>
  <c r="G709" i="2"/>
  <c r="G677" i="2"/>
  <c r="G645" i="2"/>
  <c r="G613" i="2"/>
  <c r="G838" i="2"/>
  <c r="G822" i="2"/>
  <c r="G806" i="2"/>
  <c r="G790" i="2"/>
  <c r="G774" i="2"/>
  <c r="G758" i="2"/>
  <c r="G742" i="2"/>
  <c r="G726" i="2"/>
  <c r="G710" i="2"/>
  <c r="G694" i="2"/>
  <c r="G678" i="2"/>
  <c r="G662" i="2"/>
  <c r="G646" i="2"/>
  <c r="G630" i="2"/>
  <c r="G614" i="2"/>
  <c r="G708" i="2"/>
  <c r="G692" i="2"/>
  <c r="G676" i="2"/>
  <c r="G660" i="2"/>
  <c r="G644" i="2"/>
  <c r="G628" i="2"/>
  <c r="G612" i="2"/>
  <c r="G955" i="2"/>
  <c r="G891" i="2"/>
  <c r="G803" i="2"/>
  <c r="G675" i="2"/>
  <c r="G623" i="2"/>
  <c r="G996" i="2"/>
  <c r="G980" i="2"/>
  <c r="G964" i="2"/>
  <c r="G948" i="2"/>
  <c r="G932" i="2"/>
  <c r="G916" i="2"/>
  <c r="G900" i="2"/>
  <c r="G884" i="2"/>
  <c r="G868" i="2"/>
  <c r="G852" i="2"/>
  <c r="G832" i="2"/>
  <c r="G811" i="2"/>
  <c r="G789" i="2"/>
  <c r="G768" i="2"/>
  <c r="G747" i="2"/>
  <c r="G725" i="2"/>
  <c r="G701" i="2"/>
  <c r="G669" i="2"/>
  <c r="G637" i="2"/>
  <c r="G605" i="2"/>
  <c r="G834" i="2"/>
  <c r="G818" i="2"/>
  <c r="G802" i="2"/>
  <c r="G786" i="2"/>
  <c r="G770" i="2"/>
  <c r="G754" i="2"/>
  <c r="G738" i="2"/>
  <c r="G722" i="2"/>
  <c r="G706" i="2"/>
  <c r="G690" i="2"/>
  <c r="G674" i="2"/>
  <c r="G658" i="2"/>
  <c r="G642" i="2"/>
  <c r="G626" i="2"/>
  <c r="G610" i="2"/>
  <c r="G704" i="2"/>
  <c r="G688" i="2"/>
  <c r="G672" i="2"/>
  <c r="G656" i="2"/>
  <c r="G640" i="2"/>
  <c r="G624" i="2"/>
  <c r="G608" i="2"/>
  <c r="G939" i="2"/>
  <c r="G875" i="2"/>
  <c r="G771" i="2"/>
  <c r="E993" i="2"/>
  <c r="E985" i="2"/>
  <c r="E977" i="2"/>
  <c r="E969" i="2"/>
  <c r="E961" i="2"/>
  <c r="E953" i="2"/>
  <c r="E945" i="2"/>
  <c r="E936" i="2"/>
  <c r="E925" i="2"/>
  <c r="E914" i="2"/>
  <c r="E904" i="2"/>
  <c r="E893" i="2"/>
  <c r="E882" i="2"/>
  <c r="E872" i="2"/>
  <c r="E861" i="2"/>
  <c r="E850" i="2"/>
  <c r="E840" i="2"/>
  <c r="E829" i="2"/>
  <c r="E818" i="2"/>
  <c r="E808" i="2"/>
  <c r="E797" i="2"/>
  <c r="E786" i="2"/>
  <c r="E776" i="2"/>
  <c r="E762" i="2"/>
  <c r="E746" i="2"/>
  <c r="E730" i="2"/>
  <c r="E698" i="2"/>
  <c r="E666" i="2"/>
  <c r="E634" i="2"/>
  <c r="E1000" i="2"/>
  <c r="E992" i="2"/>
  <c r="E984" i="2"/>
  <c r="E976" i="2"/>
  <c r="E968" i="2"/>
  <c r="E960" i="2"/>
  <c r="E952" i="2"/>
  <c r="E944" i="2"/>
  <c r="E934" i="2"/>
  <c r="E924" i="2"/>
  <c r="H924" i="2" s="1"/>
  <c r="E913" i="2"/>
  <c r="E902" i="2"/>
  <c r="E892" i="2"/>
  <c r="E881" i="2"/>
  <c r="E870" i="2"/>
  <c r="E860" i="2"/>
  <c r="E849" i="2"/>
  <c r="E838" i="2"/>
  <c r="E828" i="2"/>
  <c r="E817" i="2"/>
  <c r="E806" i="2"/>
  <c r="E796" i="2"/>
  <c r="E785" i="2"/>
  <c r="E774" i="2"/>
  <c r="E761" i="2"/>
  <c r="E745" i="2"/>
  <c r="E722" i="2"/>
  <c r="E690" i="2"/>
  <c r="E658" i="2"/>
  <c r="E626" i="2"/>
  <c r="E997" i="2"/>
  <c r="E989" i="2"/>
  <c r="E981" i="2"/>
  <c r="E973" i="2"/>
  <c r="E965" i="2"/>
  <c r="E957" i="2"/>
  <c r="E949" i="2"/>
  <c r="E941" i="2"/>
  <c r="E930" i="2"/>
  <c r="E920" i="2"/>
  <c r="E909" i="2"/>
  <c r="E898" i="2"/>
  <c r="E888" i="2"/>
  <c r="E877" i="2"/>
  <c r="E866" i="2"/>
  <c r="E856" i="2"/>
  <c r="E845" i="2"/>
  <c r="E834" i="2"/>
  <c r="E824" i="2"/>
  <c r="E813" i="2"/>
  <c r="E802" i="2"/>
  <c r="E792" i="2"/>
  <c r="E781" i="2"/>
  <c r="E770" i="2"/>
  <c r="E754" i="2"/>
  <c r="E738" i="2"/>
  <c r="E714" i="2"/>
  <c r="E682" i="2"/>
  <c r="E650" i="2"/>
  <c r="E618" i="2"/>
  <c r="E996" i="2"/>
  <c r="E988" i="2"/>
  <c r="E980" i="2"/>
  <c r="E972" i="2"/>
  <c r="E964" i="2"/>
  <c r="E956" i="2"/>
  <c r="E948" i="2"/>
  <c r="E940" i="2"/>
  <c r="E929" i="2"/>
  <c r="E918" i="2"/>
  <c r="E908" i="2"/>
  <c r="E897" i="2"/>
  <c r="E886" i="2"/>
  <c r="E876" i="2"/>
  <c r="E865" i="2"/>
  <c r="E854" i="2"/>
  <c r="E844" i="2"/>
  <c r="E833" i="2"/>
  <c r="E822" i="2"/>
  <c r="E812" i="2"/>
  <c r="E801" i="2"/>
  <c r="E790" i="2"/>
  <c r="E780" i="2"/>
  <c r="E769" i="2"/>
  <c r="E753" i="2"/>
  <c r="E737" i="2"/>
  <c r="E706" i="2"/>
  <c r="E674" i="2"/>
  <c r="E642" i="2"/>
  <c r="E610" i="2"/>
  <c r="E729" i="2"/>
  <c r="E721" i="2"/>
  <c r="E713" i="2"/>
  <c r="E705" i="2"/>
  <c r="E697" i="2"/>
  <c r="E689" i="2"/>
  <c r="E681" i="2"/>
  <c r="E673" i="2"/>
  <c r="H673" i="2" s="1"/>
  <c r="E665" i="2"/>
  <c r="E657" i="2"/>
  <c r="E649" i="2"/>
  <c r="E641" i="2"/>
  <c r="E633" i="2"/>
  <c r="E625" i="2"/>
  <c r="E617" i="2"/>
  <c r="E609" i="2"/>
  <c r="E166" i="2"/>
  <c r="E999" i="2"/>
  <c r="E995" i="2"/>
  <c r="E991" i="2"/>
  <c r="E987" i="2"/>
  <c r="E983" i="2"/>
  <c r="E979" i="2"/>
  <c r="E975" i="2"/>
  <c r="E971" i="2"/>
  <c r="E967" i="2"/>
  <c r="E963" i="2"/>
  <c r="E959" i="2"/>
  <c r="E955" i="2"/>
  <c r="E951" i="2"/>
  <c r="E947" i="2"/>
  <c r="E943" i="2"/>
  <c r="E938" i="2"/>
  <c r="E933" i="2"/>
  <c r="E928" i="2"/>
  <c r="E922" i="2"/>
  <c r="E917" i="2"/>
  <c r="E912" i="2"/>
  <c r="E906" i="2"/>
  <c r="E901" i="2"/>
  <c r="E896" i="2"/>
  <c r="E890" i="2"/>
  <c r="E885" i="2"/>
  <c r="E880" i="2"/>
  <c r="E874" i="2"/>
  <c r="E869" i="2"/>
  <c r="E864" i="2"/>
  <c r="E858" i="2"/>
  <c r="E853" i="2"/>
  <c r="E848" i="2"/>
  <c r="E842" i="2"/>
  <c r="E837" i="2"/>
  <c r="E832" i="2"/>
  <c r="E826" i="2"/>
  <c r="E821" i="2"/>
  <c r="E816" i="2"/>
  <c r="E810" i="2"/>
  <c r="E805" i="2"/>
  <c r="E800" i="2"/>
  <c r="E794" i="2"/>
  <c r="E789" i="2"/>
  <c r="H789" i="2" s="1"/>
  <c r="E784" i="2"/>
  <c r="E778" i="2"/>
  <c r="E773" i="2"/>
  <c r="E766" i="2"/>
  <c r="E758" i="2"/>
  <c r="E750" i="2"/>
  <c r="E742" i="2"/>
  <c r="H742" i="2" s="1"/>
  <c r="E734" i="2"/>
  <c r="E726" i="2"/>
  <c r="E718" i="2"/>
  <c r="E710" i="2"/>
  <c r="E702" i="2"/>
  <c r="H702" i="2" s="1"/>
  <c r="E694" i="2"/>
  <c r="E686" i="2"/>
  <c r="E678" i="2"/>
  <c r="H678" i="2" s="1"/>
  <c r="E670" i="2"/>
  <c r="E662" i="2"/>
  <c r="E654" i="2"/>
  <c r="E646" i="2"/>
  <c r="E638" i="2"/>
  <c r="E630" i="2"/>
  <c r="E622" i="2"/>
  <c r="E614" i="2"/>
  <c r="E606" i="2"/>
  <c r="E998" i="2"/>
  <c r="E994" i="2"/>
  <c r="E990" i="2"/>
  <c r="E986" i="2"/>
  <c r="E982" i="2"/>
  <c r="E978" i="2"/>
  <c r="E974" i="2"/>
  <c r="E970" i="2"/>
  <c r="E966" i="2"/>
  <c r="E962" i="2"/>
  <c r="E958" i="2"/>
  <c r="E954" i="2"/>
  <c r="E950" i="2"/>
  <c r="E946" i="2"/>
  <c r="E942" i="2"/>
  <c r="E937" i="2"/>
  <c r="E932" i="2"/>
  <c r="E926" i="2"/>
  <c r="E921" i="2"/>
  <c r="E916" i="2"/>
  <c r="E910" i="2"/>
  <c r="E905" i="2"/>
  <c r="E900" i="2"/>
  <c r="E894" i="2"/>
  <c r="E889" i="2"/>
  <c r="E884" i="2"/>
  <c r="E878" i="2"/>
  <c r="E873" i="2"/>
  <c r="E868" i="2"/>
  <c r="E862" i="2"/>
  <c r="E857" i="2"/>
  <c r="E852" i="2"/>
  <c r="E846" i="2"/>
  <c r="E841" i="2"/>
  <c r="E836" i="2"/>
  <c r="E830" i="2"/>
  <c r="H830" i="2" s="1"/>
  <c r="E825" i="2"/>
  <c r="E820" i="2"/>
  <c r="E814" i="2"/>
  <c r="E809" i="2"/>
  <c r="E804" i="2"/>
  <c r="E798" i="2"/>
  <c r="E793" i="2"/>
  <c r="E788" i="2"/>
  <c r="E782" i="2"/>
  <c r="E777" i="2"/>
  <c r="E772" i="2"/>
  <c r="E765" i="2"/>
  <c r="H765" i="2" s="1"/>
  <c r="E757" i="2"/>
  <c r="E749" i="2"/>
  <c r="E741" i="2"/>
  <c r="E733" i="2"/>
  <c r="E725" i="2"/>
  <c r="E717" i="2"/>
  <c r="E709" i="2"/>
  <c r="E701" i="2"/>
  <c r="E693" i="2"/>
  <c r="E685" i="2"/>
  <c r="E677" i="2"/>
  <c r="E669" i="2"/>
  <c r="E661" i="2"/>
  <c r="E653" i="2"/>
  <c r="E645" i="2"/>
  <c r="E637" i="2"/>
  <c r="E629" i="2"/>
  <c r="E621" i="2"/>
  <c r="E613" i="2"/>
  <c r="E605" i="2"/>
  <c r="E768" i="2"/>
  <c r="E764" i="2"/>
  <c r="E760" i="2"/>
  <c r="E756" i="2"/>
  <c r="E752" i="2"/>
  <c r="E748" i="2"/>
  <c r="E744" i="2"/>
  <c r="E740" i="2"/>
  <c r="E736" i="2"/>
  <c r="E732" i="2"/>
  <c r="E728" i="2"/>
  <c r="E724" i="2"/>
  <c r="E720" i="2"/>
  <c r="E716" i="2"/>
  <c r="E712" i="2"/>
  <c r="E708" i="2"/>
  <c r="E704" i="2"/>
  <c r="E700" i="2"/>
  <c r="E696" i="2"/>
  <c r="E692" i="2"/>
  <c r="E688" i="2"/>
  <c r="E684" i="2"/>
  <c r="E680" i="2"/>
  <c r="E676" i="2"/>
  <c r="E672" i="2"/>
  <c r="E668" i="2"/>
  <c r="E664" i="2"/>
  <c r="E660" i="2"/>
  <c r="E656" i="2"/>
  <c r="E652" i="2"/>
  <c r="E648" i="2"/>
  <c r="E644" i="2"/>
  <c r="E640" i="2"/>
  <c r="E636" i="2"/>
  <c r="E632" i="2"/>
  <c r="E628" i="2"/>
  <c r="E624" i="2"/>
  <c r="E620" i="2"/>
  <c r="E616" i="2"/>
  <c r="E612" i="2"/>
  <c r="E608" i="2"/>
  <c r="E604" i="2"/>
  <c r="E939" i="2"/>
  <c r="E935" i="2"/>
  <c r="E931" i="2"/>
  <c r="E927" i="2"/>
  <c r="E923" i="2"/>
  <c r="E919" i="2"/>
  <c r="E915" i="2"/>
  <c r="E911" i="2"/>
  <c r="E907" i="2"/>
  <c r="E903" i="2"/>
  <c r="E899" i="2"/>
  <c r="E895" i="2"/>
  <c r="E891" i="2"/>
  <c r="E887" i="2"/>
  <c r="E883" i="2"/>
  <c r="E879" i="2"/>
  <c r="E875" i="2"/>
  <c r="E871" i="2"/>
  <c r="E867" i="2"/>
  <c r="E863" i="2"/>
  <c r="E859" i="2"/>
  <c r="E855" i="2"/>
  <c r="E851" i="2"/>
  <c r="E847" i="2"/>
  <c r="E843" i="2"/>
  <c r="E839" i="2"/>
  <c r="E835" i="2"/>
  <c r="E831" i="2"/>
  <c r="E827" i="2"/>
  <c r="E823" i="2"/>
  <c r="E819" i="2"/>
  <c r="E815" i="2"/>
  <c r="E811" i="2"/>
  <c r="E807" i="2"/>
  <c r="E803" i="2"/>
  <c r="E799" i="2"/>
  <c r="E795" i="2"/>
  <c r="E791" i="2"/>
  <c r="E787" i="2"/>
  <c r="E783" i="2"/>
  <c r="E779" i="2"/>
  <c r="E775" i="2"/>
  <c r="E771" i="2"/>
  <c r="E767" i="2"/>
  <c r="E763" i="2"/>
  <c r="E759" i="2"/>
  <c r="E755" i="2"/>
  <c r="E751" i="2"/>
  <c r="E747" i="2"/>
  <c r="E743" i="2"/>
  <c r="E739" i="2"/>
  <c r="E735" i="2"/>
  <c r="E731" i="2"/>
  <c r="E727" i="2"/>
  <c r="E723" i="2"/>
  <c r="E719" i="2"/>
  <c r="E715" i="2"/>
  <c r="E711" i="2"/>
  <c r="E707" i="2"/>
  <c r="E703" i="2"/>
  <c r="E699" i="2"/>
  <c r="E695" i="2"/>
  <c r="E691" i="2"/>
  <c r="E687" i="2"/>
  <c r="E683" i="2"/>
  <c r="E679" i="2"/>
  <c r="E675" i="2"/>
  <c r="E671" i="2"/>
  <c r="E667" i="2"/>
  <c r="E663" i="2"/>
  <c r="E659" i="2"/>
  <c r="E655" i="2"/>
  <c r="E651" i="2"/>
  <c r="E647" i="2"/>
  <c r="E643" i="2"/>
  <c r="E639" i="2"/>
  <c r="E635" i="2"/>
  <c r="E631" i="2"/>
  <c r="E627" i="2"/>
  <c r="E623" i="2"/>
  <c r="E619" i="2"/>
  <c r="E615" i="2"/>
  <c r="E611" i="2"/>
  <c r="E607" i="2"/>
  <c r="E601" i="2"/>
  <c r="C922" i="2"/>
  <c r="C894" i="2"/>
  <c r="C862" i="2"/>
  <c r="C834" i="2"/>
  <c r="C806" i="2"/>
  <c r="C774" i="2"/>
  <c r="C746" i="2"/>
  <c r="C718" i="2"/>
  <c r="C686" i="2"/>
  <c r="C666" i="2"/>
  <c r="C638" i="2"/>
  <c r="C606" i="2"/>
  <c r="C917" i="2"/>
  <c r="C889" i="2"/>
  <c r="C857" i="2"/>
  <c r="C829" i="2"/>
  <c r="C801" i="2"/>
  <c r="C769" i="2"/>
  <c r="C749" i="2"/>
  <c r="C721" i="2"/>
  <c r="C689" i="2"/>
  <c r="C661" i="2"/>
  <c r="H661" i="2" s="1"/>
  <c r="C633" i="2"/>
  <c r="C601" i="2"/>
  <c r="C660" i="2"/>
  <c r="C716" i="2"/>
  <c r="C780" i="2"/>
  <c r="C820" i="2"/>
  <c r="C876" i="2"/>
  <c r="C940" i="2"/>
  <c r="C968" i="2"/>
  <c r="C996" i="2"/>
  <c r="C655" i="2"/>
  <c r="C711" i="2"/>
  <c r="C767" i="2"/>
  <c r="H767" i="2" s="1"/>
  <c r="C831" i="2"/>
  <c r="C871" i="2"/>
  <c r="C927" i="2"/>
  <c r="C965" i="2"/>
  <c r="C993" i="2"/>
  <c r="C648" i="2"/>
  <c r="C712" i="2"/>
  <c r="C768" i="2"/>
  <c r="C824" i="2"/>
  <c r="C888" i="2"/>
  <c r="C928" i="2"/>
  <c r="C962" i="2"/>
  <c r="C994" i="2"/>
  <c r="C979" i="2"/>
  <c r="C951" i="2"/>
  <c r="C899" i="2"/>
  <c r="C843" i="2"/>
  <c r="C787" i="2"/>
  <c r="C723" i="2"/>
  <c r="C683" i="2"/>
  <c r="C627" i="2"/>
  <c r="C930" i="2"/>
  <c r="C906" i="2"/>
  <c r="C890" i="2"/>
  <c r="C866" i="2"/>
  <c r="C842" i="2"/>
  <c r="C826" i="2"/>
  <c r="C802" i="2"/>
  <c r="C778" i="2"/>
  <c r="C762" i="2"/>
  <c r="C738" i="2"/>
  <c r="C714" i="2"/>
  <c r="C698" i="2"/>
  <c r="H698" i="2" s="1"/>
  <c r="C674" i="2"/>
  <c r="C650" i="2"/>
  <c r="C634" i="2"/>
  <c r="C610" i="2"/>
  <c r="C925" i="2"/>
  <c r="C909" i="2"/>
  <c r="C885" i="2"/>
  <c r="C861" i="2"/>
  <c r="C845" i="2"/>
  <c r="C821" i="2"/>
  <c r="C797" i="2"/>
  <c r="C781" i="2"/>
  <c r="C757" i="2"/>
  <c r="C733" i="2"/>
  <c r="C717" i="2"/>
  <c r="H717" i="2" s="1"/>
  <c r="C693" i="2"/>
  <c r="C669" i="2"/>
  <c r="C653" i="2"/>
  <c r="C629" i="2"/>
  <c r="C605" i="2"/>
  <c r="C628" i="2"/>
  <c r="C676" i="2"/>
  <c r="C724" i="2"/>
  <c r="C756" i="2"/>
  <c r="C804" i="2"/>
  <c r="C852" i="2"/>
  <c r="C884" i="2"/>
  <c r="C932" i="2"/>
  <c r="C960" i="2"/>
  <c r="C976" i="2"/>
  <c r="C1000" i="2"/>
  <c r="C647" i="2"/>
  <c r="C679" i="2"/>
  <c r="C727" i="2"/>
  <c r="C775" i="2"/>
  <c r="C807" i="2"/>
  <c r="C855" i="2"/>
  <c r="H855" i="2" s="1"/>
  <c r="C903" i="2"/>
  <c r="C935" i="2"/>
  <c r="C961" i="2"/>
  <c r="C985" i="2"/>
  <c r="C608" i="2"/>
  <c r="H608" i="2" s="1"/>
  <c r="C656" i="2"/>
  <c r="C704" i="2"/>
  <c r="C736" i="2"/>
  <c r="C784" i="2"/>
  <c r="C832" i="2"/>
  <c r="C864" i="2"/>
  <c r="C912" i="2"/>
  <c r="C950" i="2"/>
  <c r="H950" i="2" s="1"/>
  <c r="C966" i="2"/>
  <c r="C990" i="2"/>
  <c r="C987" i="2"/>
  <c r="C971" i="2"/>
  <c r="C947" i="2"/>
  <c r="C907" i="2"/>
  <c r="C875" i="2"/>
  <c r="C827" i="2"/>
  <c r="C779" i="2"/>
  <c r="C747" i="2"/>
  <c r="C699" i="2"/>
  <c r="C651" i="2"/>
  <c r="C619" i="2"/>
  <c r="E603" i="2"/>
  <c r="H603" i="2" s="1"/>
  <c r="C918" i="2"/>
  <c r="C886" i="2"/>
  <c r="C854" i="2"/>
  <c r="C822" i="2"/>
  <c r="C790" i="2"/>
  <c r="C758" i="2"/>
  <c r="C726" i="2"/>
  <c r="C694" i="2"/>
  <c r="C662" i="2"/>
  <c r="C630" i="2"/>
  <c r="C937" i="2"/>
  <c r="C905" i="2"/>
  <c r="C873" i="2"/>
  <c r="C841" i="2"/>
  <c r="C809" i="2"/>
  <c r="C777" i="2"/>
  <c r="C745" i="2"/>
  <c r="C713" i="2"/>
  <c r="C681" i="2"/>
  <c r="C649" i="2"/>
  <c r="C617" i="2"/>
  <c r="C636" i="2"/>
  <c r="C700" i="2"/>
  <c r="C764" i="2"/>
  <c r="C828" i="2"/>
  <c r="C892" i="2"/>
  <c r="C948" i="2"/>
  <c r="C980" i="2"/>
  <c r="C623" i="2"/>
  <c r="C687" i="2"/>
  <c r="C751" i="2"/>
  <c r="C815" i="2"/>
  <c r="C879" i="2"/>
  <c r="C941" i="2"/>
  <c r="C973" i="2"/>
  <c r="C616" i="2"/>
  <c r="C680" i="2"/>
  <c r="C744" i="2"/>
  <c r="C808" i="2"/>
  <c r="C872" i="2"/>
  <c r="C936" i="2"/>
  <c r="C970" i="2"/>
  <c r="C999" i="2"/>
  <c r="C967" i="2"/>
  <c r="C931" i="2"/>
  <c r="C867" i="2"/>
  <c r="C803" i="2"/>
  <c r="C739" i="2"/>
  <c r="C675" i="2"/>
  <c r="C611" i="2"/>
  <c r="C914" i="2"/>
  <c r="H914" i="2" s="1"/>
  <c r="C882" i="2"/>
  <c r="C850" i="2"/>
  <c r="C818" i="2"/>
  <c r="C786" i="2"/>
  <c r="C754" i="2"/>
  <c r="C722" i="2"/>
  <c r="C690" i="2"/>
  <c r="C658" i="2"/>
  <c r="C626" i="2"/>
  <c r="C933" i="2"/>
  <c r="C901" i="2"/>
  <c r="C869" i="2"/>
  <c r="C837" i="2"/>
  <c r="H837" i="2" s="1"/>
  <c r="C805" i="2"/>
  <c r="C773" i="2"/>
  <c r="C741" i="2"/>
  <c r="C709" i="2"/>
  <c r="C677" i="2"/>
  <c r="C645" i="2"/>
  <c r="C613" i="2"/>
  <c r="C644" i="2"/>
  <c r="C708" i="2"/>
  <c r="C772" i="2"/>
  <c r="C836" i="2"/>
  <c r="C900" i="2"/>
  <c r="C952" i="2"/>
  <c r="C984" i="2"/>
  <c r="C631" i="2"/>
  <c r="C695" i="2"/>
  <c r="C759" i="2"/>
  <c r="C823" i="2"/>
  <c r="C887" i="2"/>
  <c r="C945" i="2"/>
  <c r="H945" i="2" s="1"/>
  <c r="C977" i="2"/>
  <c r="C624" i="2"/>
  <c r="C688" i="2"/>
  <c r="C752" i="2"/>
  <c r="C816" i="2"/>
  <c r="C880" i="2"/>
  <c r="C942" i="2"/>
  <c r="C974" i="2"/>
  <c r="C995" i="2"/>
  <c r="C963" i="2"/>
  <c r="C923" i="2"/>
  <c r="C859" i="2"/>
  <c r="C795" i="2"/>
  <c r="C731" i="2"/>
  <c r="C667" i="2"/>
  <c r="G272" i="2"/>
  <c r="G266" i="2"/>
  <c r="G584" i="2"/>
  <c r="G407" i="2"/>
  <c r="G343" i="2"/>
  <c r="G520" i="2"/>
  <c r="G326" i="2"/>
  <c r="G440" i="2"/>
  <c r="G250" i="2"/>
  <c r="G138" i="2"/>
  <c r="G32" i="2"/>
  <c r="G490" i="2"/>
  <c r="G408" i="2"/>
  <c r="G450" i="2"/>
  <c r="G264" i="2"/>
  <c r="G202" i="2"/>
  <c r="G12" i="2"/>
  <c r="G500" i="2"/>
  <c r="G359" i="2"/>
  <c r="G439" i="2"/>
  <c r="G375" i="2"/>
  <c r="G412" i="2"/>
  <c r="G283" i="2"/>
  <c r="G170" i="2"/>
  <c r="G74" i="2"/>
  <c r="G498" i="2"/>
  <c r="G560" i="2"/>
  <c r="G533" i="2"/>
  <c r="G566" i="2"/>
  <c r="G478" i="2"/>
  <c r="G400" i="2"/>
  <c r="G378" i="2"/>
  <c r="G160" i="2"/>
  <c r="G64" i="2"/>
  <c r="G470" i="2"/>
  <c r="C284" i="2"/>
  <c r="G395" i="2"/>
  <c r="C268" i="2"/>
  <c r="C346" i="2"/>
  <c r="C303" i="2"/>
  <c r="C350" i="2"/>
  <c r="C348" i="2"/>
  <c r="C216" i="2"/>
  <c r="G192" i="2"/>
  <c r="C114" i="2"/>
  <c r="G42" i="2"/>
  <c r="G44" i="2"/>
  <c r="E583" i="2"/>
  <c r="C593" i="2"/>
  <c r="C553" i="2"/>
  <c r="G598" i="2"/>
  <c r="G546" i="2"/>
  <c r="C498" i="2"/>
  <c r="G516" i="2"/>
  <c r="C478" i="2"/>
  <c r="C569" i="2"/>
  <c r="C536" i="2"/>
  <c r="E512" i="2"/>
  <c r="C466" i="2"/>
  <c r="C561" i="2"/>
  <c r="C490" i="2"/>
  <c r="G451" i="2"/>
  <c r="C400" i="2"/>
  <c r="G348" i="2"/>
  <c r="C504" i="2"/>
  <c r="C469" i="2"/>
  <c r="C444" i="2"/>
  <c r="C428" i="2"/>
  <c r="C412" i="2"/>
  <c r="C388" i="2"/>
  <c r="G336" i="2"/>
  <c r="C276" i="2"/>
  <c r="G545" i="2"/>
  <c r="C486" i="2"/>
  <c r="C489" i="2"/>
  <c r="C456" i="2"/>
  <c r="C364" i="2"/>
  <c r="C485" i="2"/>
  <c r="C448" i="2"/>
  <c r="C416" i="2"/>
  <c r="C380" i="2"/>
  <c r="C411" i="2"/>
  <c r="C312" i="2"/>
  <c r="C282" i="2"/>
  <c r="G434" i="2"/>
  <c r="C382" i="2"/>
  <c r="C327" i="2"/>
  <c r="C266" i="2"/>
  <c r="C424" i="2"/>
  <c r="C336" i="2"/>
  <c r="C238" i="2"/>
  <c r="C295" i="2"/>
  <c r="C236" i="2"/>
  <c r="C300" i="2"/>
  <c r="C220" i="2"/>
  <c r="C347" i="2"/>
  <c r="C298" i="2"/>
  <c r="C210" i="2"/>
  <c r="C222" i="2"/>
  <c r="C178" i="2"/>
  <c r="C146" i="2"/>
  <c r="G106" i="2"/>
  <c r="C72" i="2"/>
  <c r="C40" i="2"/>
  <c r="C3" i="2"/>
  <c r="C13" i="2"/>
  <c r="C182" i="2"/>
  <c r="C112" i="2"/>
  <c r="E536" i="2"/>
  <c r="E522" i="2"/>
  <c r="E460" i="2"/>
  <c r="E554" i="2"/>
  <c r="C208" i="2"/>
  <c r="C80" i="2"/>
  <c r="C589" i="2"/>
  <c r="C562" i="2"/>
  <c r="G597" i="2"/>
  <c r="G568" i="2"/>
  <c r="C538" i="2"/>
  <c r="C577" i="2"/>
  <c r="G526" i="2"/>
  <c r="C545" i="2"/>
  <c r="C494" i="2"/>
  <c r="G593" i="2"/>
  <c r="G553" i="2"/>
  <c r="C520" i="2"/>
  <c r="C482" i="2"/>
  <c r="C572" i="2"/>
  <c r="C505" i="2"/>
  <c r="C470" i="2"/>
  <c r="G419" i="2"/>
  <c r="C368" i="2"/>
  <c r="C524" i="2"/>
  <c r="G481" i="2"/>
  <c r="C452" i="2"/>
  <c r="C436" i="2"/>
  <c r="C420" i="2"/>
  <c r="C404" i="2"/>
  <c r="C356" i="2"/>
  <c r="C308" i="2"/>
  <c r="G572" i="2"/>
  <c r="C510" i="2"/>
  <c r="C509" i="2"/>
  <c r="G468" i="2"/>
  <c r="G392" i="2"/>
  <c r="C512" i="2"/>
  <c r="C474" i="2"/>
  <c r="C435" i="2"/>
  <c r="G509" i="2"/>
  <c r="C534" i="2"/>
  <c r="G342" i="2"/>
  <c r="G295" i="2"/>
  <c r="C246" i="2"/>
  <c r="C408" i="2"/>
  <c r="C359" i="2"/>
  <c r="C288" i="2"/>
  <c r="G230" i="2"/>
  <c r="C362" i="2"/>
  <c r="C272" i="2"/>
  <c r="G332" i="2"/>
  <c r="C283" i="2"/>
  <c r="G210" i="2"/>
  <c r="C260" i="2"/>
  <c r="C394" i="2"/>
  <c r="G330" i="2"/>
  <c r="C226" i="2"/>
  <c r="C335" i="2"/>
  <c r="C200" i="2"/>
  <c r="C168" i="2"/>
  <c r="G128" i="2"/>
  <c r="C50" i="2"/>
  <c r="C18" i="2"/>
  <c r="C62" i="2"/>
  <c r="C156" i="2"/>
  <c r="C154" i="2"/>
  <c r="C26" i="2"/>
  <c r="E595" i="2"/>
  <c r="C122" i="2"/>
  <c r="C166" i="2"/>
  <c r="E453" i="2"/>
  <c r="E437" i="2"/>
  <c r="E413" i="2"/>
  <c r="E394" i="2"/>
  <c r="E362" i="2"/>
  <c r="E414" i="2"/>
  <c r="E496" i="2"/>
  <c r="E464" i="2"/>
  <c r="E434" i="2"/>
  <c r="E374" i="2"/>
  <c r="E417" i="2"/>
  <c r="E458" i="2"/>
  <c r="E349" i="2"/>
  <c r="E364" i="2"/>
  <c r="E256" i="2"/>
  <c r="E333" i="2"/>
  <c r="E314" i="2"/>
  <c r="E544" i="2"/>
  <c r="E306" i="2"/>
  <c r="E262" i="2"/>
  <c r="E239" i="2"/>
  <c r="E212" i="2"/>
  <c r="E148" i="2"/>
  <c r="E20" i="2"/>
  <c r="E551" i="2"/>
  <c r="E468" i="2"/>
  <c r="E566" i="2"/>
  <c r="E422" i="2"/>
  <c r="E398" i="2"/>
  <c r="E511" i="2"/>
  <c r="E278" i="2"/>
  <c r="E244" i="2"/>
  <c r="E263" i="2"/>
  <c r="E337" i="2"/>
  <c r="E304" i="2"/>
  <c r="E238" i="2"/>
  <c r="E190" i="2"/>
  <c r="E94" i="2"/>
  <c r="E62" i="2"/>
  <c r="E4" i="2"/>
  <c r="E72" i="2"/>
  <c r="E144" i="2"/>
  <c r="E198" i="2"/>
  <c r="E556" i="2"/>
  <c r="E590" i="2"/>
  <c r="E600" i="2"/>
  <c r="E579" i="2"/>
  <c r="E550" i="2"/>
  <c r="E586" i="2"/>
  <c r="E528" i="2"/>
  <c r="E476" i="2"/>
  <c r="E543" i="2"/>
  <c r="E459" i="2"/>
  <c r="E445" i="2"/>
  <c r="E421" i="2"/>
  <c r="E405" i="2"/>
  <c r="E378" i="2"/>
  <c r="E454" i="2"/>
  <c r="E430" i="2"/>
  <c r="E286" i="2"/>
  <c r="E578" i="2"/>
  <c r="E560" i="2"/>
  <c r="E470" i="2"/>
  <c r="E416" i="2"/>
  <c r="E386" i="2"/>
  <c r="E449" i="2"/>
  <c r="E433" i="2"/>
  <c r="E424" i="2"/>
  <c r="E490" i="2"/>
  <c r="E285" i="2"/>
  <c r="E274" i="2"/>
  <c r="E348" i="2"/>
  <c r="E264" i="2"/>
  <c r="E292" i="2"/>
  <c r="E2" i="2"/>
  <c r="E336" i="2"/>
  <c r="E180" i="2"/>
  <c r="E164" i="2"/>
  <c r="E52" i="2"/>
  <c r="E36" i="2"/>
  <c r="E48" i="2"/>
  <c r="E24" i="2"/>
  <c r="E26" i="2"/>
  <c r="E40" i="2"/>
  <c r="E134" i="2"/>
  <c r="E255" i="2"/>
  <c r="E80" i="2"/>
  <c r="E272" i="2"/>
  <c r="E98" i="2"/>
  <c r="E58" i="2"/>
  <c r="E30" i="2"/>
  <c r="E100" i="2"/>
  <c r="E116" i="2"/>
  <c r="E158" i="2"/>
  <c r="E222" i="2"/>
  <c r="E324" i="2"/>
  <c r="E226" i="2"/>
  <c r="E246" i="2"/>
  <c r="E293" i="2"/>
  <c r="E380" i="2"/>
  <c r="E248" i="2"/>
  <c r="E228" i="2"/>
  <c r="E269" i="2"/>
  <c r="E316" i="2"/>
  <c r="E441" i="2"/>
  <c r="E240" i="2"/>
  <c r="E266" i="2"/>
  <c r="E330" i="2"/>
  <c r="E381" i="2"/>
  <c r="E408" i="2"/>
  <c r="E440" i="2"/>
  <c r="E571" i="2"/>
  <c r="E594" i="2"/>
  <c r="E365" i="2"/>
  <c r="E418" i="2"/>
  <c r="E450" i="2"/>
  <c r="E514" i="2"/>
  <c r="E484" i="2"/>
  <c r="E499" i="2"/>
  <c r="E532" i="2"/>
  <c r="E302" i="2"/>
  <c r="E334" i="2"/>
  <c r="E406" i="2"/>
  <c r="E438" i="2"/>
  <c r="E510" i="2"/>
  <c r="E539" i="2"/>
  <c r="E346" i="2"/>
  <c r="E480" i="2"/>
  <c r="E552" i="2"/>
  <c r="E504" i="2"/>
  <c r="E456" i="2"/>
  <c r="E488" i="2"/>
  <c r="E535" i="2"/>
  <c r="E524" i="2"/>
  <c r="E548" i="2"/>
  <c r="E568" i="2"/>
  <c r="E558" i="2"/>
  <c r="E102" i="2"/>
  <c r="E112" i="2"/>
  <c r="E32" i="2"/>
  <c r="E68" i="2"/>
  <c r="E84" i="2"/>
  <c r="E126" i="2"/>
  <c r="E196" i="2"/>
  <c r="E210" i="2"/>
  <c r="E290" i="2"/>
  <c r="E338" i="2"/>
  <c r="E455" i="2"/>
  <c r="E220" i="2"/>
  <c r="E252" i="2"/>
  <c r="E298" i="2"/>
  <c r="E396" i="2"/>
  <c r="E260" i="2"/>
  <c r="E322" i="2"/>
  <c r="E463" i="2"/>
  <c r="E268" i="2"/>
  <c r="E332" i="2"/>
  <c r="E478" i="2"/>
  <c r="E370" i="2"/>
  <c r="E390" i="2"/>
  <c r="E410" i="2"/>
  <c r="E442" i="2"/>
  <c r="E354" i="2"/>
  <c r="E176" i="2"/>
  <c r="E38" i="2"/>
  <c r="E599" i="2"/>
  <c r="E576" i="2"/>
  <c r="E555" i="2"/>
  <c r="E582" i="2"/>
  <c r="E559" i="2"/>
  <c r="E472" i="2"/>
  <c r="E506" i="2"/>
  <c r="E491" i="2"/>
  <c r="E429" i="2"/>
  <c r="E474" i="2"/>
  <c r="E446" i="2"/>
  <c r="E366" i="2"/>
  <c r="E270" i="2"/>
  <c r="E432" i="2"/>
  <c r="E426" i="2"/>
  <c r="E425" i="2"/>
  <c r="E495" i="2"/>
  <c r="E317" i="2"/>
  <c r="E232" i="2"/>
  <c r="E305" i="2"/>
  <c r="E564" i="2"/>
  <c r="E591" i="2"/>
  <c r="E587" i="2"/>
  <c r="E567" i="2"/>
  <c r="E508" i="2"/>
  <c r="E574" i="2"/>
  <c r="E520" i="2"/>
  <c r="E563" i="2"/>
  <c r="E534" i="2"/>
  <c r="E516" i="2"/>
  <c r="E492" i="2"/>
  <c r="E598" i="2"/>
  <c r="E523" i="2"/>
  <c r="E486" i="2"/>
  <c r="E471" i="2"/>
  <c r="E382" i="2"/>
  <c r="E350" i="2"/>
  <c r="E318" i="2"/>
  <c r="E575" i="2"/>
  <c r="E540" i="2"/>
  <c r="E526" i="2"/>
  <c r="E500" i="2"/>
  <c r="E448" i="2"/>
  <c r="E397" i="2"/>
  <c r="E475" i="2"/>
  <c r="E402" i="2"/>
  <c r="E358" i="2"/>
  <c r="E487" i="2"/>
  <c r="E507" i="2"/>
  <c r="E342" i="2"/>
  <c r="E326" i="2"/>
  <c r="E310" i="2"/>
  <c r="E409" i="2"/>
  <c r="E132" i="2"/>
  <c r="E200" i="2"/>
  <c r="E70" i="2"/>
  <c r="E130" i="2"/>
  <c r="C134" i="2"/>
  <c r="C38" i="2"/>
  <c r="C186" i="2"/>
  <c r="C144" i="2"/>
  <c r="C58" i="2"/>
  <c r="C16" i="2"/>
  <c r="C76" i="2"/>
  <c r="C492" i="2"/>
  <c r="C484" i="2"/>
  <c r="C465" i="2"/>
  <c r="C419" i="2"/>
  <c r="C360" i="2"/>
  <c r="C533" i="2"/>
  <c r="C375" i="2"/>
  <c r="C279" i="2"/>
  <c r="C344" i="2"/>
  <c r="C330" i="2"/>
  <c r="C250" i="2"/>
  <c r="C443" i="2"/>
  <c r="C366" i="2"/>
  <c r="C343" i="2"/>
  <c r="C314" i="2"/>
  <c r="C280" i="2"/>
  <c r="C271" i="2"/>
  <c r="C218" i="2"/>
  <c r="C322" i="2"/>
  <c r="C315" i="2"/>
  <c r="C328" i="2"/>
  <c r="C212" i="2"/>
  <c r="C136" i="2"/>
  <c r="C82" i="2"/>
  <c r="C10" i="2"/>
  <c r="C20" i="2"/>
  <c r="C241" i="2"/>
  <c r="C176" i="2"/>
  <c r="C90" i="2"/>
  <c r="C48" i="2"/>
  <c r="C198" i="2"/>
  <c r="G594" i="2"/>
  <c r="G590" i="2"/>
  <c r="G586" i="2"/>
  <c r="G582" i="2"/>
  <c r="G578" i="2"/>
  <c r="G574" i="2"/>
  <c r="G570" i="2"/>
  <c r="G554" i="2"/>
  <c r="G543" i="2"/>
  <c r="G595" i="2"/>
  <c r="G591" i="2"/>
  <c r="G583" i="2"/>
  <c r="G571" i="2"/>
  <c r="G556" i="2"/>
  <c r="G551" i="2"/>
  <c r="G549" i="2"/>
  <c r="G541" i="2"/>
  <c r="G540" i="2"/>
  <c r="G539" i="2"/>
  <c r="G529" i="2"/>
  <c r="G528" i="2"/>
  <c r="G527" i="2"/>
  <c r="G575" i="2"/>
  <c r="G563" i="2"/>
  <c r="G547" i="2"/>
  <c r="G535" i="2"/>
  <c r="G531" i="2"/>
  <c r="G515" i="2"/>
  <c r="G499" i="2"/>
  <c r="G567" i="2"/>
  <c r="G537" i="2"/>
  <c r="G523" i="2"/>
  <c r="G519" i="2"/>
  <c r="G507" i="2"/>
  <c r="G495" i="2"/>
  <c r="G479" i="2"/>
  <c r="G463" i="2"/>
  <c r="G599" i="2"/>
  <c r="G587" i="2"/>
  <c r="G524" i="2"/>
  <c r="G503" i="2"/>
  <c r="G483" i="2"/>
  <c r="G467" i="2"/>
  <c r="G579" i="2"/>
  <c r="G559" i="2"/>
  <c r="G511" i="2"/>
  <c r="G493" i="2"/>
  <c r="G475" i="2"/>
  <c r="G461" i="2"/>
  <c r="G456" i="2"/>
  <c r="G449" i="2"/>
  <c r="G441" i="2"/>
  <c r="G433" i="2"/>
  <c r="G425" i="2"/>
  <c r="G417" i="2"/>
  <c r="G409" i="2"/>
  <c r="G403" i="2"/>
  <c r="G402" i="2"/>
  <c r="G401" i="2"/>
  <c r="G387" i="2"/>
  <c r="G386" i="2"/>
  <c r="G385" i="2"/>
  <c r="G371" i="2"/>
  <c r="G370" i="2"/>
  <c r="G369" i="2"/>
  <c r="G355" i="2"/>
  <c r="G354" i="2"/>
  <c r="G353" i="2"/>
  <c r="G339" i="2"/>
  <c r="G338" i="2"/>
  <c r="G337" i="2"/>
  <c r="G596" i="2"/>
  <c r="G564" i="2"/>
  <c r="G548" i="2"/>
  <c r="G512" i="2"/>
  <c r="G487" i="2"/>
  <c r="G476" i="2"/>
  <c r="G455" i="2"/>
  <c r="G389" i="2"/>
  <c r="G373" i="2"/>
  <c r="G357" i="2"/>
  <c r="G341" i="2"/>
  <c r="G325" i="2"/>
  <c r="G309" i="2"/>
  <c r="G293" i="2"/>
  <c r="G277" i="2"/>
  <c r="G555" i="2"/>
  <c r="G525" i="2"/>
  <c r="G513" i="2"/>
  <c r="G504" i="2"/>
  <c r="H504" i="2" s="1"/>
  <c r="G491" i="2"/>
  <c r="G536" i="2"/>
  <c r="G459" i="2"/>
  <c r="G453" i="2"/>
  <c r="G446" i="2"/>
  <c r="G437" i="2"/>
  <c r="G430" i="2"/>
  <c r="G421" i="2"/>
  <c r="G414" i="2"/>
  <c r="G405" i="2"/>
  <c r="G399" i="2"/>
  <c r="G381" i="2"/>
  <c r="G367" i="2"/>
  <c r="G349" i="2"/>
  <c r="G492" i="2"/>
  <c r="G471" i="2"/>
  <c r="G457" i="2"/>
  <c r="G393" i="2"/>
  <c r="G477" i="2"/>
  <c r="G460" i="2"/>
  <c r="G445" i="2"/>
  <c r="G438" i="2"/>
  <c r="G429" i="2"/>
  <c r="G422" i="2"/>
  <c r="G413" i="2"/>
  <c r="G406" i="2"/>
  <c r="G397" i="2"/>
  <c r="G383" i="2"/>
  <c r="G365" i="2"/>
  <c r="G351" i="2"/>
  <c r="G398" i="2"/>
  <c r="G361" i="2"/>
  <c r="G350" i="2"/>
  <c r="G345" i="2"/>
  <c r="G329" i="2"/>
  <c r="G317" i="2"/>
  <c r="G307" i="2"/>
  <c r="G306" i="2"/>
  <c r="G305" i="2"/>
  <c r="G265" i="2"/>
  <c r="G263" i="2"/>
  <c r="G247" i="2"/>
  <c r="G231" i="2"/>
  <c r="G347" i="2"/>
  <c r="G335" i="2"/>
  <c r="G318" i="2"/>
  <c r="G313" i="2"/>
  <c r="G301" i="2"/>
  <c r="G299" i="2"/>
  <c r="G291" i="2"/>
  <c r="G290" i="2"/>
  <c r="G289" i="2"/>
  <c r="G282" i="2"/>
  <c r="G271" i="2"/>
  <c r="G253" i="2"/>
  <c r="G252" i="2"/>
  <c r="G251" i="2"/>
  <c r="G237" i="2"/>
  <c r="G236" i="2"/>
  <c r="G235" i="2"/>
  <c r="G225" i="2"/>
  <c r="G221" i="2"/>
  <c r="G217" i="2"/>
  <c r="G213" i="2"/>
  <c r="G382" i="2"/>
  <c r="G297" i="2"/>
  <c r="G285" i="2"/>
  <c r="G275" i="2"/>
  <c r="G274" i="2"/>
  <c r="G273" i="2"/>
  <c r="G255" i="2"/>
  <c r="G239" i="2"/>
  <c r="G346" i="2"/>
  <c r="G331" i="2"/>
  <c r="G322" i="2"/>
  <c r="G269" i="2"/>
  <c r="G261" i="2"/>
  <c r="G228" i="2"/>
  <c r="G215" i="2"/>
  <c r="G14" i="2"/>
  <c r="L13" i="2"/>
  <c r="G333" i="2"/>
  <c r="G314" i="2"/>
  <c r="G321" i="2"/>
  <c r="G303" i="2"/>
  <c r="G286" i="2"/>
  <c r="G267" i="2"/>
  <c r="G244" i="2"/>
  <c r="G227" i="2"/>
  <c r="G211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9" i="2"/>
  <c r="G7" i="2"/>
  <c r="G5" i="2"/>
  <c r="G377" i="2"/>
  <c r="G366" i="2"/>
  <c r="G323" i="2"/>
  <c r="G281" i="2"/>
  <c r="G260" i="2"/>
  <c r="G243" i="2"/>
  <c r="G229" i="2"/>
  <c r="G223" i="2"/>
  <c r="G259" i="2"/>
  <c r="G245" i="2"/>
  <c r="G207" i="2"/>
  <c r="G191" i="2"/>
  <c r="G175" i="2"/>
  <c r="G159" i="2"/>
  <c r="G143" i="2"/>
  <c r="G127" i="2"/>
  <c r="G111" i="2"/>
  <c r="G95" i="2"/>
  <c r="G79" i="2"/>
  <c r="G63" i="2"/>
  <c r="G47" i="2"/>
  <c r="G31" i="2"/>
  <c r="G8" i="2"/>
  <c r="G6" i="2"/>
  <c r="G27" i="2"/>
  <c r="G219" i="2"/>
  <c r="G163" i="2"/>
  <c r="G131" i="2"/>
  <c r="G99" i="2"/>
  <c r="G35" i="2"/>
  <c r="G203" i="2"/>
  <c r="G187" i="2"/>
  <c r="G171" i="2"/>
  <c r="G155" i="2"/>
  <c r="G139" i="2"/>
  <c r="G123" i="2"/>
  <c r="G107" i="2"/>
  <c r="G91" i="2"/>
  <c r="G75" i="2"/>
  <c r="G59" i="2"/>
  <c r="G43" i="2"/>
  <c r="G179" i="2"/>
  <c r="G147" i="2"/>
  <c r="G115" i="2"/>
  <c r="G83" i="2"/>
  <c r="G19" i="2"/>
  <c r="G199" i="2"/>
  <c r="G183" i="2"/>
  <c r="G167" i="2"/>
  <c r="G151" i="2"/>
  <c r="G135" i="2"/>
  <c r="G119" i="2"/>
  <c r="G103" i="2"/>
  <c r="G87" i="2"/>
  <c r="G71" i="2"/>
  <c r="G55" i="2"/>
  <c r="G39" i="2"/>
  <c r="G23" i="2"/>
  <c r="G195" i="2"/>
  <c r="G67" i="2"/>
  <c r="G51" i="2"/>
  <c r="G214" i="2"/>
  <c r="G188" i="2"/>
  <c r="G166" i="2"/>
  <c r="G124" i="2"/>
  <c r="G102" i="2"/>
  <c r="G70" i="2"/>
  <c r="G249" i="2"/>
  <c r="G538" i="2"/>
  <c r="G581" i="2"/>
  <c r="G573" i="2"/>
  <c r="G544" i="2"/>
  <c r="G506" i="2"/>
  <c r="G592" i="2"/>
  <c r="G565" i="2"/>
  <c r="G552" i="2"/>
  <c r="G494" i="2"/>
  <c r="G580" i="2"/>
  <c r="G517" i="2"/>
  <c r="G448" i="2"/>
  <c r="G427" i="2"/>
  <c r="G416" i="2"/>
  <c r="G364" i="2"/>
  <c r="G577" i="2"/>
  <c r="G508" i="2"/>
  <c r="G496" i="2"/>
  <c r="G352" i="2"/>
  <c r="G288" i="2"/>
  <c r="G558" i="2"/>
  <c r="G497" i="2"/>
  <c r="G482" i="2"/>
  <c r="G391" i="2"/>
  <c r="G436" i="2"/>
  <c r="G426" i="2"/>
  <c r="G404" i="2"/>
  <c r="G489" i="2"/>
  <c r="G469" i="2"/>
  <c r="G418" i="2"/>
  <c r="G372" i="2"/>
  <c r="G316" i="2"/>
  <c r="G394" i="2"/>
  <c r="G356" i="2"/>
  <c r="G324" i="2"/>
  <c r="G312" i="2"/>
  <c r="G246" i="2"/>
  <c r="G340" i="2"/>
  <c r="G308" i="2"/>
  <c r="G296" i="2"/>
  <c r="G319" i="2"/>
  <c r="G248" i="2"/>
  <c r="G241" i="2"/>
  <c r="G222" i="2"/>
  <c r="G212" i="2"/>
  <c r="G447" i="2"/>
  <c r="G302" i="2"/>
  <c r="G257" i="2"/>
  <c r="G224" i="2"/>
  <c r="E596" i="2"/>
  <c r="E592" i="2"/>
  <c r="E588" i="2"/>
  <c r="E584" i="2"/>
  <c r="E580" i="2"/>
  <c r="E572" i="2"/>
  <c r="E593" i="2"/>
  <c r="E585" i="2"/>
  <c r="E577" i="2"/>
  <c r="E569" i="2"/>
  <c r="E561" i="2"/>
  <c r="E553" i="2"/>
  <c r="E537" i="2"/>
  <c r="E589" i="2"/>
  <c r="E562" i="2"/>
  <c r="E557" i="2"/>
  <c r="E545" i="2"/>
  <c r="E521" i="2"/>
  <c r="E581" i="2"/>
  <c r="E525" i="2"/>
  <c r="E509" i="2"/>
  <c r="E573" i="2"/>
  <c r="E547" i="2"/>
  <c r="E541" i="2"/>
  <c r="E530" i="2"/>
  <c r="E515" i="2"/>
  <c r="E501" i="2"/>
  <c r="E489" i="2"/>
  <c r="E473" i="2"/>
  <c r="E457" i="2"/>
  <c r="E546" i="2"/>
  <c r="E533" i="2"/>
  <c r="E518" i="2"/>
  <c r="E513" i="2"/>
  <c r="E493" i="2"/>
  <c r="E477" i="2"/>
  <c r="E461" i="2"/>
  <c r="E542" i="2"/>
  <c r="E503" i="2"/>
  <c r="E497" i="2"/>
  <c r="E482" i="2"/>
  <c r="E465" i="2"/>
  <c r="E395" i="2"/>
  <c r="E393" i="2"/>
  <c r="E392" i="2"/>
  <c r="E379" i="2"/>
  <c r="E377" i="2"/>
  <c r="E376" i="2"/>
  <c r="E363" i="2"/>
  <c r="E361" i="2"/>
  <c r="E360" i="2"/>
  <c r="E347" i="2"/>
  <c r="E345" i="2"/>
  <c r="E344" i="2"/>
  <c r="E597" i="2"/>
  <c r="E565" i="2"/>
  <c r="E549" i="2"/>
  <c r="E538" i="2"/>
  <c r="E527" i="2"/>
  <c r="E517" i="2"/>
  <c r="E502" i="2"/>
  <c r="E485" i="2"/>
  <c r="E467" i="2"/>
  <c r="E451" i="2"/>
  <c r="E443" i="2"/>
  <c r="E435" i="2"/>
  <c r="E427" i="2"/>
  <c r="E419" i="2"/>
  <c r="E411" i="2"/>
  <c r="E399" i="2"/>
  <c r="E383" i="2"/>
  <c r="E367" i="2"/>
  <c r="E351" i="2"/>
  <c r="E335" i="2"/>
  <c r="E319" i="2"/>
  <c r="E303" i="2"/>
  <c r="E287" i="2"/>
  <c r="E271" i="2"/>
  <c r="E531" i="2"/>
  <c r="E505" i="2"/>
  <c r="E498" i="2"/>
  <c r="E481" i="2"/>
  <c r="E483" i="2"/>
  <c r="E469" i="2"/>
  <c r="E447" i="2"/>
  <c r="E444" i="2"/>
  <c r="E431" i="2"/>
  <c r="E428" i="2"/>
  <c r="E415" i="2"/>
  <c r="E412" i="2"/>
  <c r="E403" i="2"/>
  <c r="E388" i="2"/>
  <c r="E371" i="2"/>
  <c r="E356" i="2"/>
  <c r="E519" i="2"/>
  <c r="E479" i="2"/>
  <c r="E401" i="2"/>
  <c r="E391" i="2"/>
  <c r="E384" i="2"/>
  <c r="E570" i="2"/>
  <c r="E529" i="2"/>
  <c r="E466" i="2"/>
  <c r="E452" i="2"/>
  <c r="E439" i="2"/>
  <c r="E436" i="2"/>
  <c r="E423" i="2"/>
  <c r="E420" i="2"/>
  <c r="E407" i="2"/>
  <c r="E404" i="2"/>
  <c r="E387" i="2"/>
  <c r="E372" i="2"/>
  <c r="E355" i="2"/>
  <c r="E385" i="2"/>
  <c r="E373" i="2"/>
  <c r="E353" i="2"/>
  <c r="E343" i="2"/>
  <c r="E311" i="2"/>
  <c r="E297" i="2"/>
  <c r="E283" i="2"/>
  <c r="E280" i="2"/>
  <c r="E275" i="2"/>
  <c r="E257" i="2"/>
  <c r="E241" i="2"/>
  <c r="E462" i="2"/>
  <c r="E368" i="2"/>
  <c r="E357" i="2"/>
  <c r="E339" i="2"/>
  <c r="E331" i="2"/>
  <c r="E328" i="2"/>
  <c r="E323" i="2"/>
  <c r="E321" i="2"/>
  <c r="E320" i="2"/>
  <c r="E309" i="2"/>
  <c r="E295" i="2"/>
  <c r="E281" i="2"/>
  <c r="E276" i="2"/>
  <c r="E267" i="2"/>
  <c r="E261" i="2"/>
  <c r="E259" i="2"/>
  <c r="E258" i="2"/>
  <c r="E245" i="2"/>
  <c r="E243" i="2"/>
  <c r="E242" i="2"/>
  <c r="E229" i="2"/>
  <c r="E227" i="2"/>
  <c r="E223" i="2"/>
  <c r="E219" i="2"/>
  <c r="E215" i="2"/>
  <c r="E211" i="2"/>
  <c r="E494" i="2"/>
  <c r="E400" i="2"/>
  <c r="E375" i="2"/>
  <c r="E352" i="2"/>
  <c r="E341" i="2"/>
  <c r="E329" i="2"/>
  <c r="E315" i="2"/>
  <c r="E312" i="2"/>
  <c r="E307" i="2"/>
  <c r="E279" i="2"/>
  <c r="E265" i="2"/>
  <c r="E249" i="2"/>
  <c r="E233" i="2"/>
  <c r="E308" i="2"/>
  <c r="E299" i="2"/>
  <c r="E291" i="2"/>
  <c r="E235" i="2"/>
  <c r="E217" i="2"/>
  <c r="E389" i="2"/>
  <c r="E369" i="2"/>
  <c r="E359" i="2"/>
  <c r="E327" i="2"/>
  <c r="E313" i="2"/>
  <c r="E296" i="2"/>
  <c r="E277" i="2"/>
  <c r="E251" i="2"/>
  <c r="E234" i="2"/>
  <c r="E213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51" i="2"/>
  <c r="E47" i="2"/>
  <c r="E43" i="2"/>
  <c r="E39" i="2"/>
  <c r="E35" i="2"/>
  <c r="E31" i="2"/>
  <c r="E27" i="2"/>
  <c r="E23" i="2"/>
  <c r="E19" i="2"/>
  <c r="E8" i="2"/>
  <c r="E6" i="2"/>
  <c r="E289" i="2"/>
  <c r="E250" i="2"/>
  <c r="E237" i="2"/>
  <c r="E225" i="2"/>
  <c r="E340" i="2"/>
  <c r="E209" i="2"/>
  <c r="E193" i="2"/>
  <c r="E177" i="2"/>
  <c r="E161" i="2"/>
  <c r="E145" i="2"/>
  <c r="E129" i="2"/>
  <c r="E113" i="2"/>
  <c r="E97" i="2"/>
  <c r="E81" i="2"/>
  <c r="E65" i="2"/>
  <c r="E49" i="2"/>
  <c r="E33" i="2"/>
  <c r="E17" i="2"/>
  <c r="L12" i="2"/>
  <c r="E9" i="2"/>
  <c r="E7" i="2"/>
  <c r="E5" i="2"/>
  <c r="E221" i="2"/>
  <c r="E197" i="2"/>
  <c r="E165" i="2"/>
  <c r="E101" i="2"/>
  <c r="E85" i="2"/>
  <c r="E69" i="2"/>
  <c r="E37" i="2"/>
  <c r="E21" i="2"/>
  <c r="E14" i="2"/>
  <c r="E205" i="2"/>
  <c r="E189" i="2"/>
  <c r="E173" i="2"/>
  <c r="E157" i="2"/>
  <c r="E141" i="2"/>
  <c r="E125" i="2"/>
  <c r="E109" i="2"/>
  <c r="E93" i="2"/>
  <c r="E77" i="2"/>
  <c r="E61" i="2"/>
  <c r="E45" i="2"/>
  <c r="E29" i="2"/>
  <c r="E253" i="2"/>
  <c r="E201" i="2"/>
  <c r="E185" i="2"/>
  <c r="E169" i="2"/>
  <c r="E153" i="2"/>
  <c r="E137" i="2"/>
  <c r="E121" i="2"/>
  <c r="E105" i="2"/>
  <c r="E89" i="2"/>
  <c r="E73" i="2"/>
  <c r="E57" i="2"/>
  <c r="E41" i="2"/>
  <c r="E25" i="2"/>
  <c r="E288" i="2"/>
  <c r="E181" i="2"/>
  <c r="E149" i="2"/>
  <c r="E133" i="2"/>
  <c r="E117" i="2"/>
  <c r="E53" i="2"/>
  <c r="C52" i="2"/>
  <c r="E42" i="2"/>
  <c r="C30" i="2"/>
  <c r="G15" i="2"/>
  <c r="C2" i="2"/>
  <c r="C228" i="2"/>
  <c r="G196" i="2"/>
  <c r="C172" i="2"/>
  <c r="G148" i="2"/>
  <c r="C124" i="2"/>
  <c r="E88" i="2"/>
  <c r="C70" i="2"/>
  <c r="G46" i="2"/>
  <c r="E18" i="2"/>
  <c r="E284" i="2"/>
  <c r="E247" i="2"/>
  <c r="C206" i="2"/>
  <c r="C196" i="2"/>
  <c r="E186" i="2"/>
  <c r="C174" i="2"/>
  <c r="C164" i="2"/>
  <c r="E154" i="2"/>
  <c r="C142" i="2"/>
  <c r="C132" i="2"/>
  <c r="E122" i="2"/>
  <c r="C110" i="2"/>
  <c r="C100" i="2"/>
  <c r="E90" i="2"/>
  <c r="C78" i="2"/>
  <c r="C68" i="2"/>
  <c r="E16" i="2"/>
  <c r="E152" i="2"/>
  <c r="G126" i="2"/>
  <c r="C108" i="2"/>
  <c r="E34" i="2"/>
  <c r="E10" i="2"/>
  <c r="E254" i="2"/>
  <c r="E204" i="2"/>
  <c r="G194" i="2"/>
  <c r="G184" i="2"/>
  <c r="E172" i="2"/>
  <c r="G162" i="2"/>
  <c r="G152" i="2"/>
  <c r="E140" i="2"/>
  <c r="G130" i="2"/>
  <c r="G120" i="2"/>
  <c r="E108" i="2"/>
  <c r="G98" i="2"/>
  <c r="G88" i="2"/>
  <c r="E76" i="2"/>
  <c r="G66" i="2"/>
  <c r="G56" i="2"/>
  <c r="E44" i="2"/>
  <c r="G34" i="2"/>
  <c r="G24" i="2"/>
  <c r="E15" i="2"/>
  <c r="C4" i="2"/>
  <c r="C242" i="2"/>
  <c r="E194" i="2"/>
  <c r="G164" i="2"/>
  <c r="E114" i="2"/>
  <c r="E66" i="2"/>
  <c r="G36" i="2"/>
  <c r="G174" i="2"/>
  <c r="G94" i="2"/>
  <c r="G589" i="2"/>
  <c r="G550" i="2"/>
  <c r="G522" i="2"/>
  <c r="G534" i="2"/>
  <c r="G458" i="2"/>
  <c r="G532" i="2"/>
  <c r="G486" i="2"/>
  <c r="G454" i="2"/>
  <c r="G435" i="2"/>
  <c r="G424" i="2"/>
  <c r="G380" i="2"/>
  <c r="G576" i="2"/>
  <c r="G505" i="2"/>
  <c r="G466" i="2"/>
  <c r="G368" i="2"/>
  <c r="G304" i="2"/>
  <c r="G557" i="2"/>
  <c r="G480" i="2"/>
  <c r="G423" i="2"/>
  <c r="G390" i="2"/>
  <c r="G488" i="2"/>
  <c r="G473" i="2"/>
  <c r="G465" i="2"/>
  <c r="G276" i="2"/>
  <c r="G242" i="2"/>
  <c r="G415" i="2"/>
  <c r="G310" i="2"/>
  <c r="G279" i="2"/>
  <c r="G262" i="2"/>
  <c r="G431" i="2"/>
  <c r="G379" i="2"/>
  <c r="G294" i="2"/>
  <c r="G280" i="2"/>
  <c r="G226" i="2"/>
  <c r="G216" i="2"/>
  <c r="G388" i="2"/>
  <c r="G240" i="2"/>
  <c r="G428" i="2"/>
  <c r="G256" i="2"/>
  <c r="G233" i="2"/>
  <c r="G315" i="2"/>
  <c r="G186" i="2"/>
  <c r="G176" i="2"/>
  <c r="G154" i="2"/>
  <c r="G144" i="2"/>
  <c r="G122" i="2"/>
  <c r="G112" i="2"/>
  <c r="G90" i="2"/>
  <c r="G80" i="2"/>
  <c r="G58" i="2"/>
  <c r="G48" i="2"/>
  <c r="G26" i="2"/>
  <c r="G16" i="2"/>
  <c r="G4" i="2"/>
  <c r="G38" i="2"/>
  <c r="G28" i="2"/>
  <c r="C594" i="2"/>
  <c r="C590" i="2"/>
  <c r="C586" i="2"/>
  <c r="C582" i="2"/>
  <c r="C578" i="2"/>
  <c r="C574" i="2"/>
  <c r="C570" i="2"/>
  <c r="C558" i="2"/>
  <c r="C554" i="2"/>
  <c r="C595" i="2"/>
  <c r="C587" i="2"/>
  <c r="C579" i="2"/>
  <c r="C571" i="2"/>
  <c r="C563" i="2"/>
  <c r="C555" i="2"/>
  <c r="C543" i="2"/>
  <c r="C592" i="2"/>
  <c r="C584" i="2"/>
  <c r="C580" i="2"/>
  <c r="C575" i="2"/>
  <c r="C552" i="2"/>
  <c r="C549" i="2"/>
  <c r="C541" i="2"/>
  <c r="C539" i="2"/>
  <c r="C535" i="2"/>
  <c r="C532" i="2"/>
  <c r="C529" i="2"/>
  <c r="C527" i="2"/>
  <c r="C599" i="2"/>
  <c r="C576" i="2"/>
  <c r="C567" i="2"/>
  <c r="C547" i="2"/>
  <c r="C531" i="2"/>
  <c r="C515" i="2"/>
  <c r="C499" i="2"/>
  <c r="C591" i="2"/>
  <c r="C556" i="2"/>
  <c r="C551" i="2"/>
  <c r="C544" i="2"/>
  <c r="C519" i="2"/>
  <c r="C495" i="2"/>
  <c r="C479" i="2"/>
  <c r="C463" i="2"/>
  <c r="C568" i="2"/>
  <c r="C528" i="2"/>
  <c r="C525" i="2"/>
  <c r="C503" i="2"/>
  <c r="C483" i="2"/>
  <c r="C467" i="2"/>
  <c r="C600" i="2"/>
  <c r="C583" i="2"/>
  <c r="C560" i="2"/>
  <c r="C537" i="2"/>
  <c r="C516" i="2"/>
  <c r="C507" i="2"/>
  <c r="C500" i="2"/>
  <c r="C487" i="2"/>
  <c r="C455" i="2"/>
  <c r="C450" i="2"/>
  <c r="C442" i="2"/>
  <c r="C434" i="2"/>
  <c r="C426" i="2"/>
  <c r="C418" i="2"/>
  <c r="C410" i="2"/>
  <c r="C403" i="2"/>
  <c r="C401" i="2"/>
  <c r="C390" i="2"/>
  <c r="C387" i="2"/>
  <c r="C385" i="2"/>
  <c r="C374" i="2"/>
  <c r="C371" i="2"/>
  <c r="C369" i="2"/>
  <c r="C358" i="2"/>
  <c r="C355" i="2"/>
  <c r="C353" i="2"/>
  <c r="C342" i="2"/>
  <c r="C339" i="2"/>
  <c r="C337" i="2"/>
  <c r="C588" i="2"/>
  <c r="C521" i="2"/>
  <c r="C513" i="2"/>
  <c r="C491" i="2"/>
  <c r="C480" i="2"/>
  <c r="C477" i="2"/>
  <c r="C459" i="2"/>
  <c r="C453" i="2"/>
  <c r="C445" i="2"/>
  <c r="C437" i="2"/>
  <c r="C429" i="2"/>
  <c r="C421" i="2"/>
  <c r="C413" i="2"/>
  <c r="C405" i="2"/>
  <c r="C389" i="2"/>
  <c r="C373" i="2"/>
  <c r="C357" i="2"/>
  <c r="C341" i="2"/>
  <c r="C325" i="2"/>
  <c r="C309" i="2"/>
  <c r="C293" i="2"/>
  <c r="C277" i="2"/>
  <c r="C523" i="2"/>
  <c r="C540" i="2"/>
  <c r="C471" i="2"/>
  <c r="C441" i="2"/>
  <c r="C425" i="2"/>
  <c r="C409" i="2"/>
  <c r="C393" i="2"/>
  <c r="C361" i="2"/>
  <c r="C473" i="2"/>
  <c r="C464" i="2"/>
  <c r="C460" i="2"/>
  <c r="C454" i="2"/>
  <c r="C438" i="2"/>
  <c r="C422" i="2"/>
  <c r="C406" i="2"/>
  <c r="C397" i="2"/>
  <c r="C395" i="2"/>
  <c r="C386" i="2"/>
  <c r="C559" i="2"/>
  <c r="C511" i="2"/>
  <c r="C496" i="2"/>
  <c r="C493" i="2"/>
  <c r="C475" i="2"/>
  <c r="C461" i="2"/>
  <c r="C449" i="2"/>
  <c r="C433" i="2"/>
  <c r="C417" i="2"/>
  <c r="C377" i="2"/>
  <c r="C430" i="2"/>
  <c r="C379" i="2"/>
  <c r="C367" i="2"/>
  <c r="C349" i="2"/>
  <c r="C338" i="2"/>
  <c r="C329" i="2"/>
  <c r="C307" i="2"/>
  <c r="C305" i="2"/>
  <c r="C301" i="2"/>
  <c r="C294" i="2"/>
  <c r="C265" i="2"/>
  <c r="C263" i="2"/>
  <c r="C247" i="2"/>
  <c r="C231" i="2"/>
  <c r="C446" i="2"/>
  <c r="C402" i="2"/>
  <c r="C399" i="2"/>
  <c r="C363" i="2"/>
  <c r="C351" i="2"/>
  <c r="C319" i="2"/>
  <c r="C313" i="2"/>
  <c r="C302" i="2"/>
  <c r="C299" i="2"/>
  <c r="C291" i="2"/>
  <c r="C289" i="2"/>
  <c r="C285" i="2"/>
  <c r="C278" i="2"/>
  <c r="C274" i="2"/>
  <c r="C256" i="2"/>
  <c r="C253" i="2"/>
  <c r="C251" i="2"/>
  <c r="C240" i="2"/>
  <c r="C237" i="2"/>
  <c r="C235" i="2"/>
  <c r="C225" i="2"/>
  <c r="C221" i="2"/>
  <c r="C217" i="2"/>
  <c r="C213" i="2"/>
  <c r="C381" i="2"/>
  <c r="C370" i="2"/>
  <c r="C333" i="2"/>
  <c r="C326" i="2"/>
  <c r="C297" i="2"/>
  <c r="C275" i="2"/>
  <c r="C273" i="2"/>
  <c r="C269" i="2"/>
  <c r="C255" i="2"/>
  <c r="C239" i="2"/>
  <c r="C354" i="2"/>
  <c r="C334" i="2"/>
  <c r="C321" i="2"/>
  <c r="C306" i="2"/>
  <c r="C267" i="2"/>
  <c r="C227" i="2"/>
  <c r="C211" i="2"/>
  <c r="C14" i="2"/>
  <c r="C9" i="2"/>
  <c r="C383" i="2"/>
  <c r="C331" i="2"/>
  <c r="C414" i="2"/>
  <c r="C365" i="2"/>
  <c r="C323" i="2"/>
  <c r="C281" i="2"/>
  <c r="C270" i="2"/>
  <c r="C243" i="2"/>
  <c r="C232" i="2"/>
  <c r="C229" i="2"/>
  <c r="C223" i="2"/>
  <c r="C209" i="2"/>
  <c r="C205" i="2"/>
  <c r="C201" i="2"/>
  <c r="C197" i="2"/>
  <c r="C193" i="2"/>
  <c r="C189" i="2"/>
  <c r="C185" i="2"/>
  <c r="C181" i="2"/>
  <c r="C177" i="2"/>
  <c r="C173" i="2"/>
  <c r="C169" i="2"/>
  <c r="C165" i="2"/>
  <c r="C161" i="2"/>
  <c r="C157" i="2"/>
  <c r="C153" i="2"/>
  <c r="C149" i="2"/>
  <c r="C145" i="2"/>
  <c r="C141" i="2"/>
  <c r="C137" i="2"/>
  <c r="C133" i="2"/>
  <c r="C129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L11" i="2"/>
  <c r="C7" i="2"/>
  <c r="C5" i="2"/>
  <c r="C317" i="2"/>
  <c r="C287" i="2"/>
  <c r="C259" i="2"/>
  <c r="C248" i="2"/>
  <c r="C245" i="2"/>
  <c r="C219" i="2"/>
  <c r="C345" i="2"/>
  <c r="C203" i="2"/>
  <c r="C187" i="2"/>
  <c r="C171" i="2"/>
  <c r="C155" i="2"/>
  <c r="C139" i="2"/>
  <c r="C123" i="2"/>
  <c r="C107" i="2"/>
  <c r="C91" i="2"/>
  <c r="C75" i="2"/>
  <c r="C59" i="2"/>
  <c r="C43" i="2"/>
  <c r="C27" i="2"/>
  <c r="C39" i="2"/>
  <c r="C207" i="2"/>
  <c r="C175" i="2"/>
  <c r="C143" i="2"/>
  <c r="C127" i="2"/>
  <c r="C47" i="2"/>
  <c r="C31" i="2"/>
  <c r="C261" i="2"/>
  <c r="C199" i="2"/>
  <c r="C183" i="2"/>
  <c r="C167" i="2"/>
  <c r="C151" i="2"/>
  <c r="C135" i="2"/>
  <c r="C119" i="2"/>
  <c r="C103" i="2"/>
  <c r="C87" i="2"/>
  <c r="C71" i="2"/>
  <c r="C55" i="2"/>
  <c r="C23" i="2"/>
  <c r="C191" i="2"/>
  <c r="C159" i="2"/>
  <c r="C111" i="2"/>
  <c r="C63" i="2"/>
  <c r="C6" i="2"/>
  <c r="C310" i="2"/>
  <c r="C215" i="2"/>
  <c r="C195" i="2"/>
  <c r="C179" i="2"/>
  <c r="C163" i="2"/>
  <c r="C147" i="2"/>
  <c r="C131" i="2"/>
  <c r="C115" i="2"/>
  <c r="C99" i="2"/>
  <c r="C83" i="2"/>
  <c r="C67" i="2"/>
  <c r="C51" i="2"/>
  <c r="C35" i="2"/>
  <c r="C19" i="2"/>
  <c r="C264" i="2"/>
  <c r="C95" i="2"/>
  <c r="C79" i="2"/>
  <c r="C8" i="2"/>
  <c r="G206" i="2"/>
  <c r="G190" i="2"/>
  <c r="E168" i="2"/>
  <c r="G142" i="2"/>
  <c r="G116" i="2"/>
  <c r="E82" i="2"/>
  <c r="G68" i="2"/>
  <c r="C44" i="2"/>
  <c r="C11" i="2"/>
  <c r="E282" i="2"/>
  <c r="G232" i="2"/>
  <c r="G204" i="2"/>
  <c r="E192" i="2"/>
  <c r="G182" i="2"/>
  <c r="G172" i="2"/>
  <c r="E160" i="2"/>
  <c r="G150" i="2"/>
  <c r="G140" i="2"/>
  <c r="E128" i="2"/>
  <c r="G118" i="2"/>
  <c r="G108" i="2"/>
  <c r="E96" i="2"/>
  <c r="G86" i="2"/>
  <c r="G76" i="2"/>
  <c r="E64" i="2"/>
  <c r="E12" i="2"/>
  <c r="C150" i="2"/>
  <c r="E120" i="2"/>
  <c r="G62" i="2"/>
  <c r="C28" i="2"/>
  <c r="E3" i="2"/>
  <c r="E236" i="2"/>
  <c r="C202" i="2"/>
  <c r="C192" i="2"/>
  <c r="E182" i="2"/>
  <c r="C170" i="2"/>
  <c r="C160" i="2"/>
  <c r="E150" i="2"/>
  <c r="C138" i="2"/>
  <c r="C128" i="2"/>
  <c r="E118" i="2"/>
  <c r="C106" i="2"/>
  <c r="C96" i="2"/>
  <c r="E86" i="2"/>
  <c r="C74" i="2"/>
  <c r="C64" i="2"/>
  <c r="E54" i="2"/>
  <c r="C42" i="2"/>
  <c r="C32" i="2"/>
  <c r="E22" i="2"/>
  <c r="C12" i="2"/>
  <c r="G3" i="2"/>
  <c r="E224" i="2"/>
  <c r="C188" i="2"/>
  <c r="G158" i="2"/>
  <c r="C102" i="2"/>
  <c r="C86" i="2"/>
  <c r="E56" i="2"/>
  <c r="C22" i="2"/>
  <c r="G52" i="2"/>
  <c r="G198" i="2"/>
  <c r="G156" i="2"/>
  <c r="G134" i="2"/>
  <c r="G92" i="2"/>
  <c r="G132" i="2"/>
  <c r="G110" i="2"/>
  <c r="G13" i="2"/>
  <c r="G10" i="2"/>
  <c r="G600" i="2"/>
  <c r="G569" i="2"/>
  <c r="G561" i="2"/>
  <c r="G510" i="2"/>
  <c r="G588" i="2"/>
  <c r="G518" i="2"/>
  <c r="G474" i="2"/>
  <c r="G562" i="2"/>
  <c r="G542" i="2"/>
  <c r="G514" i="2"/>
  <c r="G502" i="2"/>
  <c r="G462" i="2"/>
  <c r="G485" i="2"/>
  <c r="G443" i="2"/>
  <c r="G432" i="2"/>
  <c r="G411" i="2"/>
  <c r="G396" i="2"/>
  <c r="G585" i="2"/>
  <c r="G484" i="2"/>
  <c r="G464" i="2"/>
  <c r="G384" i="2"/>
  <c r="G320" i="2"/>
  <c r="G530" i="2"/>
  <c r="G501" i="2"/>
  <c r="G521" i="2"/>
  <c r="G360" i="2"/>
  <c r="G452" i="2"/>
  <c r="G442" i="2"/>
  <c r="G420" i="2"/>
  <c r="G410" i="2"/>
  <c r="G376" i="2"/>
  <c r="G472" i="2"/>
  <c r="G444" i="2"/>
  <c r="G362" i="2"/>
  <c r="G328" i="2"/>
  <c r="G258" i="2"/>
  <c r="G300" i="2"/>
  <c r="G374" i="2"/>
  <c r="G327" i="2"/>
  <c r="C311" i="2"/>
  <c r="E300" i="2"/>
  <c r="G284" i="2"/>
  <c r="C254" i="2"/>
  <c r="G234" i="2"/>
  <c r="G363" i="2"/>
  <c r="G298" i="2"/>
  <c r="G287" i="2"/>
  <c r="G278" i="2"/>
  <c r="C257" i="2"/>
  <c r="C244" i="2"/>
  <c r="C224" i="2"/>
  <c r="E214" i="2"/>
  <c r="E325" i="2"/>
  <c r="G358" i="2"/>
  <c r="G311" i="2"/>
  <c r="G268" i="2"/>
  <c r="C252" i="2"/>
  <c r="G238" i="2"/>
  <c r="E216" i="2"/>
  <c r="G208" i="2"/>
  <c r="C398" i="2"/>
  <c r="G344" i="2"/>
  <c r="G334" i="2"/>
  <c r="C318" i="2"/>
  <c r="C290" i="2"/>
  <c r="G254" i="2"/>
  <c r="E231" i="2"/>
  <c r="G218" i="2"/>
  <c r="E208" i="2"/>
  <c r="G270" i="2"/>
  <c r="E206" i="2"/>
  <c r="C194" i="2"/>
  <c r="C184" i="2"/>
  <c r="E174" i="2"/>
  <c r="C162" i="2"/>
  <c r="C152" i="2"/>
  <c r="E142" i="2"/>
  <c r="C130" i="2"/>
  <c r="C120" i="2"/>
  <c r="E110" i="2"/>
  <c r="C98" i="2"/>
  <c r="C88" i="2"/>
  <c r="E78" i="2"/>
  <c r="C66" i="2"/>
  <c r="C56" i="2"/>
  <c r="E46" i="2"/>
  <c r="C34" i="2"/>
  <c r="C24" i="2"/>
  <c r="E13" i="2"/>
  <c r="G60" i="2"/>
  <c r="C46" i="2"/>
  <c r="C36" i="2"/>
  <c r="G22" i="2"/>
  <c r="G11" i="2"/>
  <c r="E301" i="2"/>
  <c r="C204" i="2"/>
  <c r="G180" i="2"/>
  <c r="E162" i="2"/>
  <c r="C140" i="2"/>
  <c r="E104" i="2"/>
  <c r="G78" i="2"/>
  <c r="C54" i="2"/>
  <c r="G30" i="2"/>
  <c r="G2" i="2"/>
  <c r="E273" i="2"/>
  <c r="E218" i="2"/>
  <c r="E202" i="2"/>
  <c r="C190" i="2"/>
  <c r="C180" i="2"/>
  <c r="E170" i="2"/>
  <c r="C158" i="2"/>
  <c r="C148" i="2"/>
  <c r="E138" i="2"/>
  <c r="C126" i="2"/>
  <c r="C116" i="2"/>
  <c r="E106" i="2"/>
  <c r="C94" i="2"/>
  <c r="C84" i="2"/>
  <c r="E74" i="2"/>
  <c r="G54" i="2"/>
  <c r="E184" i="2"/>
  <c r="E136" i="2"/>
  <c r="C118" i="2"/>
  <c r="C60" i="2"/>
  <c r="C15" i="2"/>
  <c r="G292" i="2"/>
  <c r="E230" i="2"/>
  <c r="G200" i="2"/>
  <c r="E188" i="2"/>
  <c r="G178" i="2"/>
  <c r="G168" i="2"/>
  <c r="E156" i="2"/>
  <c r="G146" i="2"/>
  <c r="G136" i="2"/>
  <c r="E124" i="2"/>
  <c r="G114" i="2"/>
  <c r="G104" i="2"/>
  <c r="E92" i="2"/>
  <c r="G82" i="2"/>
  <c r="G72" i="2"/>
  <c r="E60" i="2"/>
  <c r="G50" i="2"/>
  <c r="G40" i="2"/>
  <c r="E28" i="2"/>
  <c r="G18" i="2"/>
  <c r="E11" i="2"/>
  <c r="E294" i="2"/>
  <c r="G220" i="2"/>
  <c r="E178" i="2"/>
  <c r="E146" i="2"/>
  <c r="G100" i="2"/>
  <c r="G84" i="2"/>
  <c r="E50" i="2"/>
  <c r="G20" i="2"/>
  <c r="H986" i="2" l="1"/>
  <c r="H972" i="2"/>
  <c r="H743" i="2"/>
  <c r="H392" i="2"/>
  <c r="H526" i="2"/>
  <c r="H796" i="2"/>
  <c r="H690" i="2"/>
  <c r="H681" i="2"/>
  <c r="H985" i="2"/>
  <c r="H686" i="2"/>
  <c r="H752" i="2"/>
  <c r="H882" i="2"/>
  <c r="H967" i="2"/>
  <c r="H704" i="2"/>
  <c r="H627" i="2"/>
  <c r="H655" i="2"/>
  <c r="H723" i="2"/>
  <c r="H701" i="2"/>
  <c r="H816" i="2"/>
  <c r="H804" i="2"/>
  <c r="H922" i="2"/>
  <c r="H771" i="2"/>
  <c r="H868" i="2"/>
  <c r="H639" i="2"/>
  <c r="H748" i="2"/>
  <c r="H684" i="2"/>
  <c r="H978" i="2"/>
  <c r="H848" i="2"/>
  <c r="H776" i="2"/>
  <c r="H665" i="2"/>
  <c r="H735" i="2"/>
  <c r="H929" i="2"/>
  <c r="H618" i="2"/>
  <c r="H611" i="2"/>
  <c r="H867" i="2"/>
  <c r="H751" i="2"/>
  <c r="H947" i="2"/>
  <c r="H714" i="2"/>
  <c r="H962" i="2"/>
  <c r="H749" i="2"/>
  <c r="H862" i="2"/>
  <c r="H863" i="2"/>
  <c r="H729" i="2"/>
  <c r="H878" i="2"/>
  <c r="H943" i="2"/>
  <c r="H881" i="2"/>
  <c r="H805" i="2"/>
  <c r="H879" i="2"/>
  <c r="H912" i="2"/>
  <c r="H930" i="2"/>
  <c r="H979" i="2"/>
  <c r="H801" i="2"/>
  <c r="H839" i="2"/>
  <c r="H692" i="2"/>
  <c r="H740" i="2"/>
  <c r="H916" i="2"/>
  <c r="H670" i="2"/>
  <c r="H908" i="2"/>
  <c r="H895" i="2"/>
  <c r="H946" i="2"/>
  <c r="H691" i="2"/>
  <c r="H825" i="2"/>
  <c r="H859" i="2"/>
  <c r="H709" i="2"/>
  <c r="H626" i="2"/>
  <c r="H616" i="2"/>
  <c r="H990" i="2"/>
  <c r="H993" i="2"/>
  <c r="H721" i="2"/>
  <c r="H664" i="2"/>
  <c r="H760" i="2"/>
  <c r="H976" i="2"/>
  <c r="H826" i="2"/>
  <c r="H951" i="2"/>
  <c r="H769" i="2"/>
  <c r="H700" i="2"/>
  <c r="H995" i="2"/>
  <c r="H931" i="2"/>
  <c r="H617" i="2"/>
  <c r="H873" i="2"/>
  <c r="H987" i="2"/>
  <c r="H757" i="2"/>
  <c r="H876" i="2"/>
  <c r="H689" i="2"/>
  <c r="H917" i="2"/>
  <c r="H806" i="2"/>
  <c r="H919" i="2"/>
  <c r="H810" i="2"/>
  <c r="H938" i="2"/>
  <c r="H997" i="2"/>
  <c r="H893" i="2"/>
  <c r="H992" i="2"/>
  <c r="H685" i="2"/>
  <c r="H798" i="2"/>
  <c r="H883" i="2"/>
  <c r="H981" i="2"/>
  <c r="H622" i="2"/>
  <c r="H911" i="2"/>
  <c r="H944" i="2"/>
  <c r="H625" i="2"/>
  <c r="H991" i="2"/>
  <c r="H671" i="2"/>
  <c r="H737" i="2"/>
  <c r="H998" i="2"/>
  <c r="H753" i="2"/>
  <c r="H897" i="2"/>
  <c r="H770" i="2"/>
  <c r="H813" i="2"/>
  <c r="H861" i="2"/>
  <c r="H872" i="2"/>
  <c r="H815" i="2"/>
  <c r="H764" i="2"/>
  <c r="H649" i="2"/>
  <c r="H777" i="2"/>
  <c r="H905" i="2"/>
  <c r="H781" i="2"/>
  <c r="H778" i="2"/>
  <c r="H866" i="2"/>
  <c r="H994" i="2"/>
  <c r="H824" i="2"/>
  <c r="H831" i="2"/>
  <c r="H820" i="2"/>
  <c r="H829" i="2"/>
  <c r="H718" i="2"/>
  <c r="H725" i="2"/>
  <c r="H851" i="2"/>
  <c r="H799" i="2"/>
  <c r="H668" i="2"/>
  <c r="H877" i="2"/>
  <c r="H643" i="2"/>
  <c r="H659" i="2"/>
  <c r="H835" i="2"/>
  <c r="H840" i="2"/>
  <c r="H849" i="2"/>
  <c r="H902" i="2"/>
  <c r="H792" i="2"/>
  <c r="H926" i="2"/>
  <c r="H844" i="2"/>
  <c r="H604" i="2"/>
  <c r="H949" i="2"/>
  <c r="H869" i="2"/>
  <c r="H999" i="2"/>
  <c r="H854" i="2"/>
  <c r="H966" i="2"/>
  <c r="H656" i="2"/>
  <c r="H629" i="2"/>
  <c r="H797" i="2"/>
  <c r="H899" i="2"/>
  <c r="H746" i="2"/>
  <c r="H963" i="2"/>
  <c r="H636" i="2"/>
  <c r="H886" i="2"/>
  <c r="H653" i="2"/>
  <c r="H909" i="2"/>
  <c r="H906" i="2"/>
  <c r="H928" i="2"/>
  <c r="H682" i="2"/>
  <c r="H853" i="2"/>
  <c r="H730" i="2"/>
  <c r="H703" i="2"/>
  <c r="H620" i="2"/>
  <c r="H732" i="2"/>
  <c r="H983" i="2"/>
  <c r="H654" i="2"/>
  <c r="H989" i="2"/>
  <c r="H761" i="2"/>
  <c r="H819" i="2"/>
  <c r="H865" i="2"/>
  <c r="H734" i="2"/>
  <c r="H934" i="2"/>
  <c r="H957" i="2"/>
  <c r="H915" i="2"/>
  <c r="H838" i="2"/>
  <c r="H941" i="2"/>
  <c r="H687" i="2"/>
  <c r="H733" i="2"/>
  <c r="H927" i="2"/>
  <c r="H716" i="2"/>
  <c r="H707" i="2"/>
  <c r="H800" i="2"/>
  <c r="H953" i="2"/>
  <c r="H812" i="2"/>
  <c r="H641" i="2"/>
  <c r="H982" i="2"/>
  <c r="H672" i="2"/>
  <c r="H719" i="2"/>
  <c r="H782" i="2"/>
  <c r="H958" i="2"/>
  <c r="H969" i="2"/>
  <c r="H607" i="2"/>
  <c r="H652" i="2"/>
  <c r="H846" i="2"/>
  <c r="H755" i="2"/>
  <c r="H847" i="2"/>
  <c r="H657" i="2"/>
  <c r="H750" i="2"/>
  <c r="H870" i="2"/>
  <c r="H632" i="2"/>
  <c r="H316" i="2"/>
  <c r="H964" i="2"/>
  <c r="H856" i="2"/>
  <c r="H621" i="2"/>
  <c r="H817" i="2"/>
  <c r="H720" i="2"/>
  <c r="H447" i="2"/>
  <c r="H860" i="2"/>
  <c r="H697" i="2"/>
  <c r="H706" i="2"/>
  <c r="H891" i="2"/>
  <c r="H481" i="2"/>
  <c r="H573" i="2"/>
  <c r="H352" i="2"/>
  <c r="H635" i="2"/>
  <c r="H715" i="2"/>
  <c r="H763" i="2"/>
  <c r="H814" i="2"/>
  <c r="H858" i="2"/>
  <c r="H959" i="2"/>
  <c r="H609" i="2"/>
  <c r="H904" i="2"/>
  <c r="H640" i="2"/>
  <c r="H920" i="2"/>
  <c r="H783" i="2"/>
  <c r="H663" i="2"/>
  <c r="H823" i="2"/>
  <c r="H788" i="2"/>
  <c r="H785" i="2"/>
  <c r="H642" i="2"/>
  <c r="H667" i="2"/>
  <c r="H811" i="2"/>
  <c r="H875" i="2"/>
  <c r="H680" i="2"/>
  <c r="H712" i="2"/>
  <c r="H728" i="2"/>
  <c r="H793" i="2"/>
  <c r="H614" i="2"/>
  <c r="H975" i="2"/>
  <c r="H705" i="2"/>
  <c r="H918" i="2"/>
  <c r="H898" i="2"/>
  <c r="H745" i="2"/>
  <c r="H960" i="2"/>
  <c r="H977" i="2"/>
  <c r="H623" i="2"/>
  <c r="H674" i="2"/>
  <c r="H738" i="2"/>
  <c r="H675" i="2"/>
  <c r="H630" i="2"/>
  <c r="H984" i="2"/>
  <c r="H933" i="2"/>
  <c r="H889" i="2"/>
  <c r="H842" i="2"/>
  <c r="H940" i="2"/>
  <c r="H925" i="2"/>
  <c r="H828" i="2"/>
  <c r="H910" i="2"/>
  <c r="H787" i="2"/>
  <c r="H890" i="2"/>
  <c r="H852" i="2"/>
  <c r="H774" i="2"/>
  <c r="H601" i="2"/>
  <c r="H843" i="2"/>
  <c r="H457" i="2"/>
  <c r="H679" i="2"/>
  <c r="H759" i="2"/>
  <c r="H871" i="2"/>
  <c r="H887" i="2"/>
  <c r="H628" i="2"/>
  <c r="H708" i="2"/>
  <c r="H669" i="2"/>
  <c r="H937" i="2"/>
  <c r="H970" i="2"/>
  <c r="H874" i="2"/>
  <c r="H896" i="2"/>
  <c r="H888" i="2"/>
  <c r="H913" i="2"/>
  <c r="H952" i="2"/>
  <c r="H762" i="2"/>
  <c r="H850" i="2"/>
  <c r="H936" i="2"/>
  <c r="H662" i="2"/>
  <c r="H790" i="2"/>
  <c r="H736" i="2"/>
  <c r="H498" i="2"/>
  <c r="H713" i="2"/>
  <c r="H841" i="2"/>
  <c r="H821" i="2"/>
  <c r="H303" i="2"/>
  <c r="H451" i="2"/>
  <c r="H615" i="2"/>
  <c r="H791" i="2"/>
  <c r="H954" i="2"/>
  <c r="H766" i="2"/>
  <c r="H845" i="2"/>
  <c r="H974" i="2"/>
  <c r="H900" i="2"/>
  <c r="H694" i="2"/>
  <c r="H747" i="2"/>
  <c r="H907" i="2"/>
  <c r="H864" i="2"/>
  <c r="H961" i="2"/>
  <c r="H693" i="2"/>
  <c r="H610" i="2"/>
  <c r="H939" i="2"/>
  <c r="H696" i="2"/>
  <c r="H677" i="2"/>
  <c r="H773" i="2"/>
  <c r="H956" i="2"/>
  <c r="H739" i="2"/>
  <c r="H932" i="2"/>
  <c r="H996" i="2"/>
  <c r="H834" i="2"/>
  <c r="H731" i="2"/>
  <c r="H795" i="2"/>
  <c r="H648" i="2"/>
  <c r="H741" i="2"/>
  <c r="H857" i="2"/>
  <c r="H921" i="2"/>
  <c r="H646" i="2"/>
  <c r="H710" i="2"/>
  <c r="H794" i="2"/>
  <c r="H901" i="2"/>
  <c r="H833" i="2"/>
  <c r="H988" i="2"/>
  <c r="H688" i="2"/>
  <c r="H803" i="2"/>
  <c r="H726" i="2"/>
  <c r="H1000" i="2"/>
  <c r="H885" i="2"/>
  <c r="H634" i="2"/>
  <c r="H768" i="2"/>
  <c r="H624" i="2"/>
  <c r="H892" i="2"/>
  <c r="H784" i="2"/>
  <c r="H214" i="2"/>
  <c r="H658" i="2"/>
  <c r="H786" i="2"/>
  <c r="H884" i="2"/>
  <c r="H968" i="2"/>
  <c r="H230" i="2"/>
  <c r="H758" i="2"/>
  <c r="H597" i="2"/>
  <c r="H612" i="2"/>
  <c r="H660" i="2"/>
  <c r="H676" i="2"/>
  <c r="H637" i="2"/>
  <c r="H832" i="2"/>
  <c r="H955" i="2"/>
  <c r="H722" i="2"/>
  <c r="H754" i="2"/>
  <c r="H980" i="2"/>
  <c r="H822" i="2"/>
  <c r="H605" i="2"/>
  <c r="H606" i="2"/>
  <c r="H808" i="2"/>
  <c r="H973" i="2"/>
  <c r="H948" i="2"/>
  <c r="H809" i="2"/>
  <c r="H802" i="2"/>
  <c r="H965" i="2"/>
  <c r="H780" i="2"/>
  <c r="H633" i="2"/>
  <c r="H638" i="2"/>
  <c r="H818" i="2"/>
  <c r="H971" i="2"/>
  <c r="H650" i="2"/>
  <c r="H666" i="2"/>
  <c r="H894" i="2"/>
  <c r="H227" i="2"/>
  <c r="H401" i="2"/>
  <c r="H415" i="2"/>
  <c r="H923" i="2"/>
  <c r="H942" i="2"/>
  <c r="H836" i="2"/>
  <c r="H613" i="2"/>
  <c r="H619" i="2"/>
  <c r="H779" i="2"/>
  <c r="H683" i="2"/>
  <c r="H880" i="2"/>
  <c r="H772" i="2"/>
  <c r="H645" i="2"/>
  <c r="H744" i="2"/>
  <c r="H651" i="2"/>
  <c r="H827" i="2"/>
  <c r="H699" i="2"/>
  <c r="H261" i="2"/>
  <c r="H522" i="2"/>
  <c r="H695" i="2"/>
  <c r="H644" i="2"/>
  <c r="H807" i="2"/>
  <c r="H647" i="2"/>
  <c r="H756" i="2"/>
  <c r="H631" i="2"/>
  <c r="H935" i="2"/>
  <c r="H775" i="2"/>
  <c r="H724" i="2"/>
  <c r="H903" i="2"/>
  <c r="H727" i="2"/>
  <c r="H711" i="2"/>
  <c r="H283" i="2"/>
  <c r="H412" i="2"/>
  <c r="H400" i="2"/>
  <c r="H272" i="2"/>
  <c r="H553" i="2"/>
  <c r="H550" i="2"/>
  <c r="H419" i="2"/>
  <c r="H166" i="2"/>
  <c r="H445" i="2"/>
  <c r="H371" i="2"/>
  <c r="H507" i="2"/>
  <c r="H179" i="2"/>
  <c r="H195" i="2"/>
  <c r="H478" i="2"/>
  <c r="H346" i="2"/>
  <c r="H15" i="2"/>
  <c r="H502" i="2"/>
  <c r="H536" i="2"/>
  <c r="H57" i="2"/>
  <c r="H121" i="2"/>
  <c r="H185" i="2"/>
  <c r="H446" i="2"/>
  <c r="H460" i="2"/>
  <c r="H471" i="2"/>
  <c r="H450" i="2"/>
  <c r="H555" i="2"/>
  <c r="H587" i="2"/>
  <c r="H391" i="2"/>
  <c r="H509" i="2"/>
  <c r="H482" i="2"/>
  <c r="H67" i="2"/>
  <c r="H131" i="2"/>
  <c r="H493" i="2"/>
  <c r="H309" i="2"/>
  <c r="H549" i="2"/>
  <c r="H335" i="2"/>
  <c r="H424" i="2"/>
  <c r="H95" i="2"/>
  <c r="H143" i="2"/>
  <c r="H41" i="2"/>
  <c r="H105" i="2"/>
  <c r="H169" i="2"/>
  <c r="H307" i="2"/>
  <c r="H288" i="2"/>
  <c r="H340" i="2"/>
  <c r="H598" i="2"/>
  <c r="H517" i="2"/>
  <c r="H581" i="2"/>
  <c r="H508" i="2"/>
  <c r="H506" i="2"/>
  <c r="H282" i="2"/>
  <c r="H381" i="2"/>
  <c r="H567" i="2"/>
  <c r="H586" i="2"/>
  <c r="H38" i="2"/>
  <c r="H372" i="2"/>
  <c r="H180" i="2"/>
  <c r="H98" i="2"/>
  <c r="H290" i="2"/>
  <c r="H398" i="2"/>
  <c r="H264" i="2"/>
  <c r="H302" i="2"/>
  <c r="H491" i="2"/>
  <c r="H551" i="2"/>
  <c r="H563" i="2"/>
  <c r="H368" i="2"/>
  <c r="H308" i="2"/>
  <c r="H72" i="2"/>
  <c r="H190" i="2"/>
  <c r="H320" i="2"/>
  <c r="H434" i="2"/>
  <c r="H552" i="2"/>
  <c r="H572" i="2"/>
  <c r="H266" i="2"/>
  <c r="H220" i="2"/>
  <c r="H200" i="2"/>
  <c r="H216" i="2"/>
  <c r="H443" i="2"/>
  <c r="H70" i="2"/>
  <c r="H182" i="2"/>
  <c r="H390" i="2"/>
  <c r="H497" i="2"/>
  <c r="H128" i="2"/>
  <c r="H356" i="2"/>
  <c r="H566" i="2"/>
  <c r="H332" i="2"/>
  <c r="H378" i="2"/>
  <c r="H577" i="2"/>
  <c r="H359" i="2"/>
  <c r="H470" i="2"/>
  <c r="H544" i="2"/>
  <c r="H249" i="2"/>
  <c r="H596" i="2"/>
  <c r="H36" i="2"/>
  <c r="H152" i="2"/>
  <c r="H236" i="2"/>
  <c r="H459" i="2"/>
  <c r="H578" i="2"/>
  <c r="H594" i="2"/>
  <c r="H546" i="2"/>
  <c r="H593" i="2"/>
  <c r="H490" i="2"/>
  <c r="H494" i="2"/>
  <c r="H295" i="2"/>
  <c r="H51" i="2"/>
  <c r="H255" i="2"/>
  <c r="H559" i="2"/>
  <c r="H357" i="2"/>
  <c r="H296" i="2"/>
  <c r="H440" i="2"/>
  <c r="H146" i="2"/>
  <c r="H92" i="2"/>
  <c r="H43" i="2"/>
  <c r="H107" i="2"/>
  <c r="H171" i="2"/>
  <c r="H253" i="2"/>
  <c r="H329" i="2"/>
  <c r="H386" i="2"/>
  <c r="H407" i="2"/>
  <c r="H439" i="2"/>
  <c r="H468" i="2"/>
  <c r="H104" i="2"/>
  <c r="H304" i="2"/>
  <c r="H512" i="2"/>
  <c r="H585" i="2"/>
  <c r="H432" i="2"/>
  <c r="H472" i="2"/>
  <c r="H343" i="2"/>
  <c r="H408" i="2"/>
  <c r="H404" i="2"/>
  <c r="H486" i="2"/>
  <c r="H510" i="2"/>
  <c r="H156" i="2"/>
  <c r="H268" i="2"/>
  <c r="H484" i="2"/>
  <c r="H210" i="2"/>
  <c r="H13" i="2"/>
  <c r="H362" i="2"/>
  <c r="H226" i="2"/>
  <c r="H545" i="2"/>
  <c r="H520" i="2"/>
  <c r="H336" i="2"/>
  <c r="H348" i="2"/>
  <c r="H241" i="2"/>
  <c r="H314" i="2"/>
  <c r="H465" i="2"/>
  <c r="H176" i="2"/>
  <c r="H488" i="2"/>
  <c r="H324" i="2"/>
  <c r="H416" i="2"/>
  <c r="H4" i="2"/>
  <c r="H122" i="2"/>
  <c r="H233" i="2"/>
  <c r="H423" i="2"/>
  <c r="H444" i="2"/>
  <c r="H485" i="2"/>
  <c r="H542" i="2"/>
  <c r="H589" i="2"/>
  <c r="H86" i="2"/>
  <c r="H160" i="2"/>
  <c r="H114" i="2"/>
  <c r="H538" i="2"/>
  <c r="H394" i="2"/>
  <c r="H254" i="2"/>
  <c r="H396" i="2"/>
  <c r="H32" i="2"/>
  <c r="H63" i="2"/>
  <c r="H31" i="2"/>
  <c r="H175" i="2"/>
  <c r="H219" i="2"/>
  <c r="L15" i="2"/>
  <c r="L9" i="2" s="1"/>
  <c r="H29" i="2"/>
  <c r="H45" i="2"/>
  <c r="H77" i="2"/>
  <c r="H93" i="2"/>
  <c r="H109" i="2"/>
  <c r="H141" i="2"/>
  <c r="H157" i="2"/>
  <c r="H173" i="2"/>
  <c r="H205" i="2"/>
  <c r="H232" i="2"/>
  <c r="H323" i="2"/>
  <c r="H383" i="2"/>
  <c r="H326" i="2"/>
  <c r="H213" i="2"/>
  <c r="H235" i="2"/>
  <c r="H363" i="2"/>
  <c r="H379" i="2"/>
  <c r="H422" i="2"/>
  <c r="H540" i="2"/>
  <c r="H373" i="2"/>
  <c r="H453" i="2"/>
  <c r="H374" i="2"/>
  <c r="H426" i="2"/>
  <c r="H455" i="2"/>
  <c r="H515" i="2"/>
  <c r="H532" i="2"/>
  <c r="H595" i="2"/>
  <c r="H590" i="2"/>
  <c r="H380" i="2"/>
  <c r="H250" i="2"/>
  <c r="H436" i="2"/>
  <c r="H411" i="2"/>
  <c r="H518" i="2"/>
  <c r="H530" i="2"/>
  <c r="H448" i="2"/>
  <c r="H48" i="2"/>
  <c r="H330" i="2"/>
  <c r="H134" i="2"/>
  <c r="H474" i="2"/>
  <c r="H298" i="2"/>
  <c r="H112" i="2"/>
  <c r="H548" i="2"/>
  <c r="H456" i="2"/>
  <c r="H222" i="2"/>
  <c r="H476" i="2"/>
  <c r="H198" i="2"/>
  <c r="H40" i="2"/>
  <c r="H136" i="2"/>
  <c r="H84" i="2"/>
  <c r="H126" i="2"/>
  <c r="H54" i="2"/>
  <c r="H130" i="2"/>
  <c r="H238" i="2"/>
  <c r="H244" i="2"/>
  <c r="H569" i="2"/>
  <c r="H44" i="2"/>
  <c r="H8" i="2"/>
  <c r="H111" i="2"/>
  <c r="H47" i="2"/>
  <c r="H207" i="2"/>
  <c r="H65" i="2"/>
  <c r="H129" i="2"/>
  <c r="H193" i="2"/>
  <c r="H243" i="2"/>
  <c r="H399" i="2"/>
  <c r="H425" i="2"/>
  <c r="H513" i="2"/>
  <c r="H556" i="2"/>
  <c r="H535" i="2"/>
  <c r="H592" i="2"/>
  <c r="H571" i="2"/>
  <c r="H466" i="2"/>
  <c r="H16" i="2"/>
  <c r="H186" i="2"/>
  <c r="H284" i="2"/>
  <c r="H234" i="2"/>
  <c r="H375" i="2"/>
  <c r="H276" i="2"/>
  <c r="H462" i="2"/>
  <c r="H469" i="2"/>
  <c r="H505" i="2"/>
  <c r="H347" i="2"/>
  <c r="H286" i="2"/>
  <c r="H90" i="2"/>
  <c r="H344" i="2"/>
  <c r="H360" i="2"/>
  <c r="H492" i="2"/>
  <c r="H564" i="2"/>
  <c r="H322" i="2"/>
  <c r="H246" i="2"/>
  <c r="H292" i="2"/>
  <c r="H50" i="2"/>
  <c r="H178" i="2"/>
  <c r="H208" i="2"/>
  <c r="H252" i="2"/>
  <c r="H257" i="2"/>
  <c r="H300" i="2"/>
  <c r="H3" i="2"/>
  <c r="H168" i="2"/>
  <c r="H79" i="2"/>
  <c r="H159" i="2"/>
  <c r="H14" i="2"/>
  <c r="H239" i="2"/>
  <c r="H361" i="2"/>
  <c r="H277" i="2"/>
  <c r="H341" i="2"/>
  <c r="H568" i="2"/>
  <c r="H575" i="2"/>
  <c r="H543" i="2"/>
  <c r="H435" i="2"/>
  <c r="H242" i="2"/>
  <c r="H76" i="2"/>
  <c r="H68" i="2"/>
  <c r="H154" i="2"/>
  <c r="H196" i="2"/>
  <c r="H18" i="2"/>
  <c r="H327" i="2"/>
  <c r="H279" i="2"/>
  <c r="H420" i="2"/>
  <c r="H452" i="2"/>
  <c r="H384" i="2"/>
  <c r="H431" i="2"/>
  <c r="H427" i="2"/>
  <c r="H501" i="2"/>
  <c r="H562" i="2"/>
  <c r="H561" i="2"/>
  <c r="H382" i="2"/>
  <c r="H260" i="2"/>
  <c r="H20" i="2"/>
  <c r="H88" i="2"/>
  <c r="H218" i="2"/>
  <c r="H533" i="2"/>
  <c r="H376" i="2"/>
  <c r="H188" i="2"/>
  <c r="H87" i="2"/>
  <c r="H151" i="2"/>
  <c r="H7" i="2"/>
  <c r="H73" i="2"/>
  <c r="H137" i="2"/>
  <c r="H201" i="2"/>
  <c r="H229" i="2"/>
  <c r="H299" i="2"/>
  <c r="H265" i="2"/>
  <c r="H367" i="2"/>
  <c r="H417" i="2"/>
  <c r="H293" i="2"/>
  <c r="H413" i="2"/>
  <c r="H418" i="2"/>
  <c r="H463" i="2"/>
  <c r="H499" i="2"/>
  <c r="H541" i="2"/>
  <c r="H570" i="2"/>
  <c r="H388" i="2"/>
  <c r="H212" i="2"/>
  <c r="H557" i="2"/>
  <c r="H458" i="2"/>
  <c r="H565" i="2"/>
  <c r="H148" i="2"/>
  <c r="H24" i="2"/>
  <c r="H194" i="2"/>
  <c r="H62" i="2"/>
  <c r="H11" i="2"/>
  <c r="H23" i="2"/>
  <c r="H103" i="2"/>
  <c r="H167" i="2"/>
  <c r="H61" i="2"/>
  <c r="H125" i="2"/>
  <c r="H189" i="2"/>
  <c r="H269" i="2"/>
  <c r="H285" i="2"/>
  <c r="H433" i="2"/>
  <c r="H464" i="2"/>
  <c r="H409" i="2"/>
  <c r="H421" i="2"/>
  <c r="H337" i="2"/>
  <c r="H355" i="2"/>
  <c r="H516" i="2"/>
  <c r="H525" i="2"/>
  <c r="H479" i="2"/>
  <c r="H576" i="2"/>
  <c r="H584" i="2"/>
  <c r="H574" i="2"/>
  <c r="H58" i="2"/>
  <c r="H428" i="2"/>
  <c r="H534" i="2"/>
  <c r="H10" i="2"/>
  <c r="H328" i="2"/>
  <c r="H489" i="2"/>
  <c r="H366" i="2"/>
  <c r="H102" i="2"/>
  <c r="H19" i="2"/>
  <c r="H83" i="2"/>
  <c r="H147" i="2"/>
  <c r="H215" i="2"/>
  <c r="H245" i="2"/>
  <c r="H317" i="2"/>
  <c r="H17" i="2"/>
  <c r="H33" i="2"/>
  <c r="H81" i="2"/>
  <c r="H97" i="2"/>
  <c r="H145" i="2"/>
  <c r="H161" i="2"/>
  <c r="H209" i="2"/>
  <c r="H365" i="2"/>
  <c r="H267" i="2"/>
  <c r="H354" i="2"/>
  <c r="H256" i="2"/>
  <c r="H289" i="2"/>
  <c r="H313" i="2"/>
  <c r="H338" i="2"/>
  <c r="H430" i="2"/>
  <c r="H449" i="2"/>
  <c r="H473" i="2"/>
  <c r="H325" i="2"/>
  <c r="H389" i="2"/>
  <c r="H429" i="2"/>
  <c r="H385" i="2"/>
  <c r="H537" i="2"/>
  <c r="H528" i="2"/>
  <c r="H495" i="2"/>
  <c r="H599" i="2"/>
  <c r="H80" i="2"/>
  <c r="H144" i="2"/>
  <c r="H315" i="2"/>
  <c r="H262" i="2"/>
  <c r="H110" i="2"/>
  <c r="H228" i="2"/>
  <c r="H312" i="2"/>
  <c r="H524" i="2"/>
  <c r="H82" i="2"/>
  <c r="H118" i="2"/>
  <c r="H116" i="2"/>
  <c r="H158" i="2"/>
  <c r="H140" i="2"/>
  <c r="H46" i="2"/>
  <c r="H34" i="2"/>
  <c r="H120" i="2"/>
  <c r="H162" i="2"/>
  <c r="H224" i="2"/>
  <c r="H258" i="2"/>
  <c r="H514" i="2"/>
  <c r="H35" i="2"/>
  <c r="H99" i="2"/>
  <c r="H163" i="2"/>
  <c r="H310" i="2"/>
  <c r="H71" i="2"/>
  <c r="H135" i="2"/>
  <c r="H199" i="2"/>
  <c r="H39" i="2"/>
  <c r="H248" i="2"/>
  <c r="H414" i="2"/>
  <c r="H275" i="2"/>
  <c r="H274" i="2"/>
  <c r="H402" i="2"/>
  <c r="H263" i="2"/>
  <c r="H305" i="2"/>
  <c r="H461" i="2"/>
  <c r="H511" i="2"/>
  <c r="H397" i="2"/>
  <c r="H477" i="2"/>
  <c r="H342" i="2"/>
  <c r="H369" i="2"/>
  <c r="H500" i="2"/>
  <c r="H560" i="2"/>
  <c r="H591" i="2"/>
  <c r="H539" i="2"/>
  <c r="H558" i="2"/>
  <c r="H26" i="2"/>
  <c r="H280" i="2"/>
  <c r="H271" i="2"/>
  <c r="H364" i="2"/>
  <c r="H350" i="2"/>
  <c r="H231" i="2"/>
  <c r="H294" i="2"/>
  <c r="H124" i="2"/>
  <c r="H59" i="2"/>
  <c r="H187" i="2"/>
  <c r="H49" i="2"/>
  <c r="H113" i="2"/>
  <c r="H177" i="2"/>
  <c r="H273" i="2"/>
  <c r="H237" i="2"/>
  <c r="H395" i="2"/>
  <c r="H523" i="2"/>
  <c r="H339" i="2"/>
  <c r="H358" i="2"/>
  <c r="H403" i="2"/>
  <c r="H487" i="2"/>
  <c r="H554" i="2"/>
  <c r="H78" i="2"/>
  <c r="H164" i="2"/>
  <c r="H206" i="2"/>
  <c r="H2" i="2"/>
  <c r="H52" i="2"/>
  <c r="H74" i="2"/>
  <c r="H202" i="2"/>
  <c r="H287" i="2"/>
  <c r="H334" i="2"/>
  <c r="H600" i="2"/>
  <c r="H108" i="2"/>
  <c r="H119" i="2"/>
  <c r="H123" i="2"/>
  <c r="H9" i="2"/>
  <c r="H333" i="2"/>
  <c r="H217" i="2"/>
  <c r="H247" i="2"/>
  <c r="H301" i="2"/>
  <c r="H496" i="2"/>
  <c r="H438" i="2"/>
  <c r="H467" i="2"/>
  <c r="H531" i="2"/>
  <c r="H94" i="2"/>
  <c r="H56" i="2"/>
  <c r="H184" i="2"/>
  <c r="H22" i="2"/>
  <c r="H12" i="2"/>
  <c r="H96" i="2"/>
  <c r="H138" i="2"/>
  <c r="H150" i="2"/>
  <c r="H127" i="2"/>
  <c r="H75" i="2"/>
  <c r="H139" i="2"/>
  <c r="H203" i="2"/>
  <c r="H5" i="2"/>
  <c r="H21" i="2"/>
  <c r="H37" i="2"/>
  <c r="H53" i="2"/>
  <c r="H69" i="2"/>
  <c r="H85" i="2"/>
  <c r="H101" i="2"/>
  <c r="H117" i="2"/>
  <c r="H133" i="2"/>
  <c r="H149" i="2"/>
  <c r="H165" i="2"/>
  <c r="H181" i="2"/>
  <c r="H197" i="2"/>
  <c r="H223" i="2"/>
  <c r="H270" i="2"/>
  <c r="H306" i="2"/>
  <c r="H370" i="2"/>
  <c r="H221" i="2"/>
  <c r="H240" i="2"/>
  <c r="H291" i="2"/>
  <c r="H319" i="2"/>
  <c r="H349" i="2"/>
  <c r="H377" i="2"/>
  <c r="H454" i="2"/>
  <c r="H441" i="2"/>
  <c r="H405" i="2"/>
  <c r="H437" i="2"/>
  <c r="H521" i="2"/>
  <c r="H387" i="2"/>
  <c r="H410" i="2"/>
  <c r="H442" i="2"/>
  <c r="H483" i="2"/>
  <c r="H519" i="2"/>
  <c r="H547" i="2"/>
  <c r="H527" i="2"/>
  <c r="H579" i="2"/>
  <c r="H582" i="2"/>
  <c r="H132" i="2"/>
  <c r="H174" i="2"/>
  <c r="H172" i="2"/>
  <c r="H42" i="2"/>
  <c r="H170" i="2"/>
  <c r="H55" i="2"/>
  <c r="H183" i="2"/>
  <c r="H60" i="2"/>
  <c r="H204" i="2"/>
  <c r="H66" i="2"/>
  <c r="H318" i="2"/>
  <c r="H311" i="2"/>
  <c r="H64" i="2"/>
  <c r="H106" i="2"/>
  <c r="H192" i="2"/>
  <c r="H28" i="2"/>
  <c r="H115" i="2"/>
  <c r="H6" i="2"/>
  <c r="H191" i="2"/>
  <c r="H27" i="2"/>
  <c r="H91" i="2"/>
  <c r="H155" i="2"/>
  <c r="H345" i="2"/>
  <c r="H259" i="2"/>
  <c r="H25" i="2"/>
  <c r="H89" i="2"/>
  <c r="H153" i="2"/>
  <c r="H281" i="2"/>
  <c r="H331" i="2"/>
  <c r="H211" i="2"/>
  <c r="H321" i="2"/>
  <c r="H297" i="2"/>
  <c r="H225" i="2"/>
  <c r="H251" i="2"/>
  <c r="H278" i="2"/>
  <c r="H351" i="2"/>
  <c r="H475" i="2"/>
  <c r="H406" i="2"/>
  <c r="H393" i="2"/>
  <c r="H480" i="2"/>
  <c r="H588" i="2"/>
  <c r="H353" i="2"/>
  <c r="H583" i="2"/>
  <c r="H503" i="2"/>
  <c r="H529" i="2"/>
  <c r="H580" i="2"/>
  <c r="H100" i="2"/>
  <c r="H142" i="2"/>
  <c r="H30" i="2"/>
  <c r="I2" i="2" l="1"/>
  <c r="J7" i="3" s="1"/>
  <c r="K7" i="3" s="1"/>
  <c r="I503" i="2"/>
  <c r="I875" i="2"/>
  <c r="I907" i="2"/>
  <c r="I915" i="2"/>
  <c r="I923" i="2"/>
  <c r="I931" i="2"/>
  <c r="I939" i="2"/>
  <c r="I947" i="2"/>
  <c r="I955" i="2"/>
  <c r="I963" i="2"/>
  <c r="I971" i="2"/>
  <c r="I979" i="2"/>
  <c r="I987" i="2"/>
  <c r="I991" i="2"/>
  <c r="I999" i="2"/>
  <c r="I603" i="2"/>
  <c r="I611" i="2"/>
  <c r="I619" i="2"/>
  <c r="I627" i="2"/>
  <c r="I635" i="2"/>
  <c r="I643" i="2"/>
  <c r="I651" i="2"/>
  <c r="I659" i="2"/>
  <c r="I667" i="2"/>
  <c r="I675" i="2"/>
  <c r="I683" i="2"/>
  <c r="I691" i="2"/>
  <c r="I699" i="2"/>
  <c r="I707" i="2"/>
  <c r="I715" i="2"/>
  <c r="I723" i="2"/>
  <c r="I731" i="2"/>
  <c r="I739" i="2"/>
  <c r="I747" i="2"/>
  <c r="I755" i="2"/>
  <c r="I763" i="2"/>
  <c r="I771" i="2"/>
  <c r="I779" i="2"/>
  <c r="I787" i="2"/>
  <c r="I795" i="2"/>
  <c r="I803" i="2"/>
  <c r="I811" i="2"/>
  <c r="I819" i="2"/>
  <c r="I827" i="2"/>
  <c r="I835" i="2"/>
  <c r="I843" i="2"/>
  <c r="I851" i="2"/>
  <c r="I859" i="2"/>
  <c r="I867" i="2"/>
  <c r="I883" i="2"/>
  <c r="I891" i="2"/>
  <c r="I899" i="2"/>
  <c r="I943" i="2"/>
  <c r="I951" i="2"/>
  <c r="I959" i="2"/>
  <c r="I967" i="2"/>
  <c r="I975" i="2"/>
  <c r="I983" i="2"/>
  <c r="I995" i="2"/>
  <c r="I604" i="2"/>
  <c r="I922" i="2"/>
  <c r="I682" i="2"/>
  <c r="I818" i="2"/>
  <c r="I706" i="2"/>
  <c r="I917" i="2"/>
  <c r="I910" i="2"/>
  <c r="I846" i="2"/>
  <c r="I782" i="2"/>
  <c r="I718" i="2"/>
  <c r="I654" i="2"/>
  <c r="I929" i="2"/>
  <c r="I865" i="2"/>
  <c r="I801" i="2"/>
  <c r="I737" i="2"/>
  <c r="I673" i="2"/>
  <c r="I609" i="2"/>
  <c r="I716" i="2"/>
  <c r="I844" i="2"/>
  <c r="I956" i="2"/>
  <c r="I639" i="2"/>
  <c r="I767" i="2"/>
  <c r="I895" i="2"/>
  <c r="I981" i="2"/>
  <c r="I688" i="2"/>
  <c r="I816" i="2"/>
  <c r="I942" i="2"/>
  <c r="I842" i="2"/>
  <c r="I634" i="2"/>
  <c r="I829" i="2"/>
  <c r="I749" i="2"/>
  <c r="I685" i="2"/>
  <c r="I621" i="2"/>
  <c r="I692" i="2"/>
  <c r="I820" i="2"/>
  <c r="I944" i="2"/>
  <c r="I615" i="2"/>
  <c r="I743" i="2"/>
  <c r="I871" i="2"/>
  <c r="I969" i="2"/>
  <c r="I728" i="2"/>
  <c r="I856" i="2"/>
  <c r="I962" i="2"/>
  <c r="I826" i="2"/>
  <c r="I618" i="2"/>
  <c r="I845" i="2"/>
  <c r="I902" i="2"/>
  <c r="I838" i="2"/>
  <c r="I774" i="2"/>
  <c r="I710" i="2"/>
  <c r="I646" i="2"/>
  <c r="I921" i="2"/>
  <c r="I857" i="2"/>
  <c r="I793" i="2"/>
  <c r="I729" i="2"/>
  <c r="I665" i="2"/>
  <c r="I601" i="2"/>
  <c r="I732" i="2"/>
  <c r="I860" i="2"/>
  <c r="I964" i="2"/>
  <c r="I655" i="2"/>
  <c r="I783" i="2"/>
  <c r="I911" i="2"/>
  <c r="I989" i="2"/>
  <c r="I704" i="2"/>
  <c r="I832" i="2"/>
  <c r="I938" i="2"/>
  <c r="I802" i="2"/>
  <c r="I869" i="2"/>
  <c r="I725" i="2"/>
  <c r="I612" i="2"/>
  <c r="I868" i="2"/>
  <c r="I791" i="2"/>
  <c r="I993" i="2"/>
  <c r="I840" i="2"/>
  <c r="I858" i="2"/>
  <c r="I914" i="2"/>
  <c r="I786" i="2"/>
  <c r="I674" i="2"/>
  <c r="I885" i="2"/>
  <c r="I894" i="2"/>
  <c r="I830" i="2"/>
  <c r="I766" i="2"/>
  <c r="I702" i="2"/>
  <c r="I638" i="2"/>
  <c r="I913" i="2"/>
  <c r="I849" i="2"/>
  <c r="I785" i="2"/>
  <c r="I721" i="2"/>
  <c r="I657" i="2"/>
  <c r="I620" i="2"/>
  <c r="I748" i="2"/>
  <c r="I876" i="2"/>
  <c r="I972" i="2"/>
  <c r="I671" i="2"/>
  <c r="I799" i="2"/>
  <c r="I927" i="2"/>
  <c r="I997" i="2"/>
  <c r="I720" i="2"/>
  <c r="I848" i="2"/>
  <c r="I958" i="2"/>
  <c r="I778" i="2"/>
  <c r="I925" i="2"/>
  <c r="I813" i="2"/>
  <c r="I733" i="2"/>
  <c r="I669" i="2"/>
  <c r="I605" i="2"/>
  <c r="I724" i="2"/>
  <c r="I852" i="2"/>
  <c r="I960" i="2"/>
  <c r="I647" i="2"/>
  <c r="I775" i="2"/>
  <c r="I903" i="2"/>
  <c r="I985" i="2"/>
  <c r="I632" i="2"/>
  <c r="I760" i="2"/>
  <c r="I888" i="2"/>
  <c r="I978" i="2"/>
  <c r="I762" i="2"/>
  <c r="I602" i="2"/>
  <c r="I797" i="2"/>
  <c r="I886" i="2"/>
  <c r="I822" i="2"/>
  <c r="I758" i="2"/>
  <c r="I694" i="2"/>
  <c r="I630" i="2"/>
  <c r="I905" i="2"/>
  <c r="I841" i="2"/>
  <c r="I777" i="2"/>
  <c r="I713" i="2"/>
  <c r="I649" i="2"/>
  <c r="I636" i="2"/>
  <c r="I764" i="2"/>
  <c r="I892" i="2"/>
  <c r="I980" i="2"/>
  <c r="I687" i="2"/>
  <c r="I815" i="2"/>
  <c r="I941" i="2"/>
  <c r="I608" i="2"/>
  <c r="I736" i="2"/>
  <c r="I864" i="2"/>
  <c r="I966" i="2"/>
  <c r="I874" i="2"/>
  <c r="I898" i="2"/>
  <c r="I754" i="2"/>
  <c r="I626" i="2"/>
  <c r="I853" i="2"/>
  <c r="I773" i="2"/>
  <c r="I709" i="2"/>
  <c r="I645" i="2"/>
  <c r="I644" i="2"/>
  <c r="I772" i="2"/>
  <c r="I900" i="2"/>
  <c r="I984" i="2"/>
  <c r="I695" i="2"/>
  <c r="I823" i="2"/>
  <c r="I945" i="2"/>
  <c r="I616" i="2"/>
  <c r="I744" i="2"/>
  <c r="I872" i="2"/>
  <c r="I970" i="2"/>
  <c r="I896" i="2"/>
  <c r="I722" i="2"/>
  <c r="I821" i="2"/>
  <c r="I693" i="2"/>
  <c r="I629" i="2"/>
  <c r="I804" i="2"/>
  <c r="I1000" i="2"/>
  <c r="I855" i="2"/>
  <c r="I648" i="2"/>
  <c r="I776" i="2"/>
  <c r="I986" i="2"/>
  <c r="I810" i="2"/>
  <c r="I882" i="2"/>
  <c r="I770" i="2"/>
  <c r="I642" i="2"/>
  <c r="I837" i="2"/>
  <c r="I878" i="2"/>
  <c r="I814" i="2"/>
  <c r="I750" i="2"/>
  <c r="I686" i="2"/>
  <c r="I622" i="2"/>
  <c r="I897" i="2"/>
  <c r="I833" i="2"/>
  <c r="I769" i="2"/>
  <c r="I705" i="2"/>
  <c r="I641" i="2"/>
  <c r="I652" i="2"/>
  <c r="I780" i="2"/>
  <c r="I908" i="2"/>
  <c r="I988" i="2"/>
  <c r="I703" i="2"/>
  <c r="I831" i="2"/>
  <c r="I949" i="2"/>
  <c r="I624" i="2"/>
  <c r="I752" i="2"/>
  <c r="I880" i="2"/>
  <c r="I974" i="2"/>
  <c r="I730" i="2"/>
  <c r="I893" i="2"/>
  <c r="I781" i="2"/>
  <c r="I717" i="2"/>
  <c r="I653" i="2"/>
  <c r="I628" i="2"/>
  <c r="I756" i="2"/>
  <c r="I884" i="2"/>
  <c r="I976" i="2"/>
  <c r="I679" i="2"/>
  <c r="I807" i="2"/>
  <c r="I935" i="2"/>
  <c r="I664" i="2"/>
  <c r="I792" i="2"/>
  <c r="I920" i="2"/>
  <c r="I994" i="2"/>
  <c r="I714" i="2"/>
  <c r="I909" i="2"/>
  <c r="I934" i="2"/>
  <c r="I870" i="2"/>
  <c r="I806" i="2"/>
  <c r="I742" i="2"/>
  <c r="I678" i="2"/>
  <c r="I614" i="2"/>
  <c r="I889" i="2"/>
  <c r="I825" i="2"/>
  <c r="I761" i="2"/>
  <c r="I697" i="2"/>
  <c r="I633" i="2"/>
  <c r="I668" i="2"/>
  <c r="I796" i="2"/>
  <c r="I924" i="2"/>
  <c r="I996" i="2"/>
  <c r="I719" i="2"/>
  <c r="I847" i="2"/>
  <c r="I957" i="2"/>
  <c r="I640" i="2"/>
  <c r="I768" i="2"/>
  <c r="I982" i="2"/>
  <c r="I794" i="2"/>
  <c r="I866" i="2"/>
  <c r="I933" i="2"/>
  <c r="I757" i="2"/>
  <c r="I676" i="2"/>
  <c r="I932" i="2"/>
  <c r="I727" i="2"/>
  <c r="I961" i="2"/>
  <c r="I904" i="2"/>
  <c r="I746" i="2"/>
  <c r="I850" i="2"/>
  <c r="I738" i="2"/>
  <c r="I610" i="2"/>
  <c r="I926" i="2"/>
  <c r="I862" i="2"/>
  <c r="I798" i="2"/>
  <c r="I734" i="2"/>
  <c r="I670" i="2"/>
  <c r="I606" i="2"/>
  <c r="I881" i="2"/>
  <c r="I817" i="2"/>
  <c r="I753" i="2"/>
  <c r="I689" i="2"/>
  <c r="I625" i="2"/>
  <c r="I684" i="2"/>
  <c r="I812" i="2"/>
  <c r="I940" i="2"/>
  <c r="I607" i="2"/>
  <c r="I735" i="2"/>
  <c r="I863" i="2"/>
  <c r="I965" i="2"/>
  <c r="I656" i="2"/>
  <c r="I784" i="2"/>
  <c r="I912" i="2"/>
  <c r="I990" i="2"/>
  <c r="I906" i="2"/>
  <c r="I666" i="2"/>
  <c r="I861" i="2"/>
  <c r="I765" i="2"/>
  <c r="I701" i="2"/>
  <c r="I637" i="2"/>
  <c r="I660" i="2"/>
  <c r="I788" i="2"/>
  <c r="I916" i="2"/>
  <c r="I992" i="2"/>
  <c r="I711" i="2"/>
  <c r="I839" i="2"/>
  <c r="I953" i="2"/>
  <c r="I696" i="2"/>
  <c r="I824" i="2"/>
  <c r="I946" i="2"/>
  <c r="I890" i="2"/>
  <c r="I650" i="2"/>
  <c r="I877" i="2"/>
  <c r="I918" i="2"/>
  <c r="I854" i="2"/>
  <c r="I790" i="2"/>
  <c r="I726" i="2"/>
  <c r="I662" i="2"/>
  <c r="I937" i="2"/>
  <c r="I873" i="2"/>
  <c r="I809" i="2"/>
  <c r="I745" i="2"/>
  <c r="I681" i="2"/>
  <c r="I617" i="2"/>
  <c r="I700" i="2"/>
  <c r="I828" i="2"/>
  <c r="I948" i="2"/>
  <c r="I623" i="2"/>
  <c r="I751" i="2"/>
  <c r="I879" i="2"/>
  <c r="I973" i="2"/>
  <c r="I672" i="2"/>
  <c r="I800" i="2"/>
  <c r="I928" i="2"/>
  <c r="I998" i="2"/>
  <c r="I698" i="2"/>
  <c r="I834" i="2"/>
  <c r="I690" i="2"/>
  <c r="I901" i="2"/>
  <c r="I805" i="2"/>
  <c r="I741" i="2"/>
  <c r="I677" i="2"/>
  <c r="I613" i="2"/>
  <c r="I708" i="2"/>
  <c r="I836" i="2"/>
  <c r="I952" i="2"/>
  <c r="I631" i="2"/>
  <c r="I759" i="2"/>
  <c r="I887" i="2"/>
  <c r="I977" i="2"/>
  <c r="I680" i="2"/>
  <c r="I808" i="2"/>
  <c r="I936" i="2"/>
  <c r="I950" i="2"/>
  <c r="I930" i="2"/>
  <c r="I658" i="2"/>
  <c r="I789" i="2"/>
  <c r="I661" i="2"/>
  <c r="I740" i="2"/>
  <c r="I968" i="2"/>
  <c r="I663" i="2"/>
  <c r="I919" i="2"/>
  <c r="I712" i="2"/>
  <c r="I954" i="2"/>
  <c r="I535" i="2"/>
  <c r="I419" i="2"/>
  <c r="I393" i="2"/>
  <c r="I299" i="2"/>
  <c r="I381" i="2"/>
  <c r="I41" i="2"/>
  <c r="J46" i="3" s="1"/>
  <c r="K46" i="3" s="1"/>
  <c r="I55" i="2"/>
  <c r="I580" i="2"/>
  <c r="I270" i="2"/>
  <c r="I101" i="2"/>
  <c r="I394" i="2"/>
  <c r="I353" i="2"/>
  <c r="I165" i="2"/>
  <c r="I30" i="2"/>
  <c r="J35" i="3" s="1"/>
  <c r="K35" i="3" s="1"/>
  <c r="I545" i="2"/>
  <c r="I106" i="2"/>
  <c r="I148" i="2"/>
  <c r="I246" i="2"/>
  <c r="I464" i="2"/>
  <c r="I457" i="2"/>
  <c r="I567" i="2"/>
  <c r="I507" i="2"/>
  <c r="I480" i="2"/>
  <c r="I153" i="2"/>
  <c r="I152" i="2"/>
  <c r="I217" i="2"/>
  <c r="I37" i="2"/>
  <c r="J42" i="3" s="1"/>
  <c r="K42" i="3" s="1"/>
  <c r="I100" i="2"/>
  <c r="I587" i="2"/>
  <c r="I544" i="2"/>
  <c r="I390" i="2"/>
  <c r="I357" i="2"/>
  <c r="I211" i="2"/>
  <c r="I345" i="2"/>
  <c r="I143" i="2"/>
  <c r="I476" i="2"/>
  <c r="I126" i="2"/>
  <c r="I70" i="2"/>
  <c r="I72" i="2"/>
  <c r="I443" i="2"/>
  <c r="I288" i="2"/>
  <c r="I497" i="2"/>
  <c r="I214" i="2"/>
  <c r="I38" i="2"/>
  <c r="J43" i="3" s="1"/>
  <c r="K43" i="3" s="1"/>
  <c r="I13" i="2"/>
  <c r="J18" i="3" s="1"/>
  <c r="K18" i="3" s="1"/>
  <c r="I585" i="2"/>
  <c r="I596" i="2"/>
  <c r="I550" i="2"/>
  <c r="I400" i="2"/>
  <c r="I384" i="2"/>
  <c r="I546" i="2"/>
  <c r="I593" i="2"/>
  <c r="I166" i="2"/>
  <c r="I40" i="2"/>
  <c r="J45" i="3" s="1"/>
  <c r="K45" i="3" s="1"/>
  <c r="I494" i="2"/>
  <c r="I233" i="2"/>
  <c r="I589" i="2"/>
  <c r="I302" i="2"/>
  <c r="I493" i="2"/>
  <c r="I337" i="2"/>
  <c r="I515" i="2"/>
  <c r="I298" i="2"/>
  <c r="I292" i="2"/>
  <c r="I444" i="2"/>
  <c r="I128" i="2"/>
  <c r="I47" i="2"/>
  <c r="J52" i="3" s="1"/>
  <c r="K52" i="3" s="1"/>
  <c r="I365" i="2"/>
  <c r="I289" i="2"/>
  <c r="I473" i="2"/>
  <c r="I592" i="2"/>
  <c r="I336" i="2"/>
  <c r="I440" i="2"/>
  <c r="I407" i="2"/>
  <c r="I451" i="2"/>
  <c r="I553" i="2"/>
  <c r="I484" i="2"/>
  <c r="I368" i="2"/>
  <c r="I408" i="2"/>
  <c r="I432" i="2"/>
  <c r="I296" i="2"/>
  <c r="I327" i="2"/>
  <c r="I283" i="2"/>
  <c r="I431" i="2"/>
  <c r="I581" i="2"/>
  <c r="I286" i="2"/>
  <c r="I254" i="2"/>
  <c r="I3" i="2"/>
  <c r="J8" i="3" s="1"/>
  <c r="K8" i="3" s="1"/>
  <c r="I295" i="2"/>
  <c r="I335" i="2"/>
  <c r="I409" i="2"/>
  <c r="I374" i="2"/>
  <c r="I532" i="2"/>
  <c r="I416" i="2"/>
  <c r="I68" i="2"/>
  <c r="I54" i="2"/>
  <c r="I44" i="2"/>
  <c r="J49" i="3" s="1"/>
  <c r="K49" i="3" s="1"/>
  <c r="I267" i="2"/>
  <c r="I399" i="2"/>
  <c r="I415" i="2"/>
  <c r="I316" i="2"/>
  <c r="I77" i="2"/>
  <c r="I323" i="2"/>
  <c r="I269" i="2"/>
  <c r="I329" i="2"/>
  <c r="I309" i="2"/>
  <c r="I455" i="2"/>
  <c r="I549" i="2"/>
  <c r="I104" i="2"/>
  <c r="I92" i="2"/>
  <c r="I472" i="2"/>
  <c r="I439" i="2"/>
  <c r="I517" i="2"/>
  <c r="I502" i="2"/>
  <c r="I362" i="2"/>
  <c r="I520" i="2"/>
  <c r="I435" i="2"/>
  <c r="I249" i="2"/>
  <c r="I154" i="2"/>
  <c r="I308" i="2"/>
  <c r="I372" i="2"/>
  <c r="I427" i="2"/>
  <c r="I562" i="2"/>
  <c r="I448" i="2"/>
  <c r="I536" i="2"/>
  <c r="I230" i="2"/>
  <c r="I114" i="2"/>
  <c r="I356" i="2"/>
  <c r="I485" i="2"/>
  <c r="I540" i="2"/>
  <c r="I426" i="2"/>
  <c r="I563" i="2"/>
  <c r="I598" i="2"/>
  <c r="I346" i="2"/>
  <c r="I83" i="2"/>
  <c r="I145" i="2"/>
  <c r="I449" i="2"/>
  <c r="I459" i="2"/>
  <c r="I594" i="2"/>
  <c r="I566" i="2"/>
  <c r="I93" i="2"/>
  <c r="I383" i="2"/>
  <c r="I326" i="2"/>
  <c r="I433" i="2"/>
  <c r="I491" i="2"/>
  <c r="I595" i="2"/>
  <c r="I573" i="2"/>
  <c r="I146" i="2"/>
  <c r="I88" i="2"/>
  <c r="I129" i="2"/>
  <c r="I313" i="2"/>
  <c r="I385" i="2"/>
  <c r="I578" i="2"/>
  <c r="I470" i="2"/>
  <c r="I15" i="2"/>
  <c r="J20" i="3" s="1"/>
  <c r="K20" i="3" s="1"/>
  <c r="I98" i="2"/>
  <c r="I156" i="2"/>
  <c r="I320" i="2"/>
  <c r="I561" i="2"/>
  <c r="I542" i="2"/>
  <c r="I551" i="2"/>
  <c r="I222" i="2"/>
  <c r="I173" i="2"/>
  <c r="I235" i="2"/>
  <c r="I355" i="2"/>
  <c r="I576" i="2"/>
  <c r="I343" i="2"/>
  <c r="I526" i="2"/>
  <c r="I134" i="2"/>
  <c r="I97" i="2"/>
  <c r="I425" i="2"/>
  <c r="I552" i="2"/>
  <c r="I492" i="2"/>
  <c r="I290" i="2"/>
  <c r="I391" i="2"/>
  <c r="I436" i="2"/>
  <c r="I310" i="2"/>
  <c r="I39" i="2"/>
  <c r="J44" i="3" s="1"/>
  <c r="K44" i="3" s="1"/>
  <c r="I248" i="2"/>
  <c r="I14" i="2"/>
  <c r="J19" i="3" s="1"/>
  <c r="K19" i="3" s="1"/>
  <c r="I402" i="2"/>
  <c r="I511" i="2"/>
  <c r="I277" i="2"/>
  <c r="I591" i="2"/>
  <c r="I543" i="2"/>
  <c r="I260" i="2"/>
  <c r="I272" i="2"/>
  <c r="I490" i="2"/>
  <c r="I314" i="2"/>
  <c r="I110" i="2"/>
  <c r="I122" i="2"/>
  <c r="I504" i="2"/>
  <c r="I147" i="2"/>
  <c r="I36" i="2"/>
  <c r="J41" i="3" s="1"/>
  <c r="K41" i="3" s="1"/>
  <c r="I304" i="2"/>
  <c r="I182" i="2"/>
  <c r="I261" i="2"/>
  <c r="I169" i="2"/>
  <c r="I307" i="2"/>
  <c r="I293" i="2"/>
  <c r="I418" i="2"/>
  <c r="I282" i="2"/>
  <c r="I380" i="2"/>
  <c r="I279" i="2"/>
  <c r="I216" i="2"/>
  <c r="I359" i="2"/>
  <c r="I590" i="2"/>
  <c r="I423" i="2"/>
  <c r="I17" i="2"/>
  <c r="J22" i="3" s="1"/>
  <c r="K22" i="3" s="1"/>
  <c r="I599" i="2"/>
  <c r="I189" i="2"/>
  <c r="I363" i="2"/>
  <c r="I401" i="2"/>
  <c r="I220" i="2"/>
  <c r="I488" i="2"/>
  <c r="I429" i="2"/>
  <c r="I495" i="2"/>
  <c r="I571" i="2"/>
  <c r="I478" i="2"/>
  <c r="I180" i="2"/>
  <c r="I398" i="2"/>
  <c r="I392" i="2"/>
  <c r="I522" i="2"/>
  <c r="I159" i="2"/>
  <c r="I274" i="2"/>
  <c r="I341" i="2"/>
  <c r="I342" i="2"/>
  <c r="I509" i="2"/>
  <c r="I512" i="2"/>
  <c r="I420" i="2"/>
  <c r="I506" i="2"/>
  <c r="I412" i="2"/>
  <c r="I379" i="2"/>
  <c r="I241" i="2"/>
  <c r="I111" i="2"/>
  <c r="I227" i="2"/>
  <c r="I386" i="2"/>
  <c r="I360" i="2"/>
  <c r="I196" i="2"/>
  <c r="I244" i="2"/>
  <c r="I513" i="2"/>
  <c r="I303" i="2"/>
  <c r="I577" i="2"/>
  <c r="I252" i="2"/>
  <c r="I508" i="2"/>
  <c r="I71" i="2"/>
  <c r="I361" i="2"/>
  <c r="I369" i="2"/>
  <c r="I324" i="2"/>
  <c r="I332" i="2"/>
  <c r="I584" i="2"/>
  <c r="I465" i="2"/>
  <c r="I218" i="2"/>
  <c r="I375" i="2"/>
  <c r="I190" i="2"/>
  <c r="I424" i="2"/>
  <c r="I48" i="2"/>
  <c r="J53" i="3" s="1"/>
  <c r="K53" i="3" s="1"/>
  <c r="I95" i="2"/>
  <c r="I57" i="2"/>
  <c r="I121" i="2"/>
  <c r="I229" i="2"/>
  <c r="I468" i="2"/>
  <c r="I481" i="2"/>
  <c r="I447" i="2"/>
  <c r="I555" i="2"/>
  <c r="I499" i="2"/>
  <c r="I583" i="2"/>
  <c r="I371" i="2"/>
  <c r="I445" i="2"/>
  <c r="I460" i="2"/>
  <c r="I417" i="2"/>
  <c r="I105" i="2"/>
  <c r="I191" i="2"/>
  <c r="I51" i="2"/>
  <c r="I378" i="2"/>
  <c r="I8" i="2"/>
  <c r="J13" i="3" s="1"/>
  <c r="K13" i="3" s="1"/>
  <c r="I236" i="2"/>
  <c r="I411" i="2"/>
  <c r="I266" i="2"/>
  <c r="I519" i="2"/>
  <c r="I387" i="2"/>
  <c r="I441" i="2"/>
  <c r="I221" i="2"/>
  <c r="I340" i="2"/>
  <c r="I572" i="2"/>
  <c r="I334" i="2"/>
  <c r="I395" i="2"/>
  <c r="I253" i="2"/>
  <c r="I524" i="2"/>
  <c r="I18" i="2"/>
  <c r="J23" i="3" s="1"/>
  <c r="K23" i="3" s="1"/>
  <c r="I284" i="2"/>
  <c r="I193" i="2"/>
  <c r="I569" i="2"/>
  <c r="I251" i="2"/>
  <c r="I7" i="2"/>
  <c r="J12" i="3" s="1"/>
  <c r="K12" i="3" s="1"/>
  <c r="I28" i="2"/>
  <c r="J33" i="3" s="1"/>
  <c r="K33" i="3" s="1"/>
  <c r="I311" i="2"/>
  <c r="I317" i="2"/>
  <c r="I574" i="2"/>
  <c r="I132" i="2"/>
  <c r="I539" i="2"/>
  <c r="I319" i="2"/>
  <c r="I127" i="2"/>
  <c r="I257" i="2"/>
  <c r="I4" i="2"/>
  <c r="J9" i="3" s="1"/>
  <c r="K9" i="3" s="1"/>
  <c r="I482" i="2"/>
  <c r="I479" i="2"/>
  <c r="I287" i="2"/>
  <c r="I210" i="2"/>
  <c r="I373" i="2"/>
  <c r="I446" i="2"/>
  <c r="I255" i="2"/>
  <c r="I281" i="2"/>
  <c r="I91" i="2"/>
  <c r="I188" i="2"/>
  <c r="I24" i="2"/>
  <c r="J29" i="3" s="1"/>
  <c r="K29" i="3" s="1"/>
  <c r="I498" i="2"/>
  <c r="I348" i="2"/>
  <c r="I142" i="2"/>
  <c r="I226" i="2"/>
  <c r="I586" i="2"/>
  <c r="I529" i="2"/>
  <c r="I463" i="2"/>
  <c r="I450" i="2"/>
  <c r="I471" i="2"/>
  <c r="I559" i="2"/>
  <c r="I185" i="2"/>
  <c r="I73" i="2"/>
  <c r="I179" i="2"/>
  <c r="I176" i="2"/>
  <c r="I204" i="2"/>
  <c r="I42" i="2"/>
  <c r="J47" i="3" s="1"/>
  <c r="K47" i="3" s="1"/>
  <c r="I228" i="2"/>
  <c r="I157" i="2"/>
  <c r="I347" i="2"/>
  <c r="I437" i="2"/>
  <c r="I461" i="2"/>
  <c r="I203" i="2"/>
  <c r="I35" i="2"/>
  <c r="J40" i="3" s="1"/>
  <c r="K40" i="3" s="1"/>
  <c r="I12" i="2"/>
  <c r="J17" i="3" s="1"/>
  <c r="K17" i="3" s="1"/>
  <c r="I184" i="2"/>
  <c r="I382" i="2"/>
  <c r="I434" i="2"/>
  <c r="I65" i="2"/>
  <c r="I474" i="2"/>
  <c r="I597" i="2"/>
  <c r="I178" i="2"/>
  <c r="I475" i="2"/>
  <c r="I351" i="2"/>
  <c r="I225" i="2"/>
  <c r="I321" i="2"/>
  <c r="I259" i="2"/>
  <c r="I27" i="2"/>
  <c r="J32" i="3" s="1"/>
  <c r="K32" i="3" s="1"/>
  <c r="I6" i="2"/>
  <c r="J11" i="3" s="1"/>
  <c r="K11" i="3" s="1"/>
  <c r="I64" i="2"/>
  <c r="I66" i="2"/>
  <c r="I183" i="2"/>
  <c r="I170" i="2"/>
  <c r="I172" i="2"/>
  <c r="I582" i="2"/>
  <c r="I527" i="2"/>
  <c r="I483" i="2"/>
  <c r="I405" i="2"/>
  <c r="I377" i="2"/>
  <c r="I291" i="2"/>
  <c r="I370" i="2"/>
  <c r="I223" i="2"/>
  <c r="I149" i="2"/>
  <c r="I85" i="2"/>
  <c r="I21" i="2"/>
  <c r="J26" i="3" s="1"/>
  <c r="K26" i="3" s="1"/>
  <c r="I139" i="2"/>
  <c r="I150" i="2"/>
  <c r="I22" i="2"/>
  <c r="J27" i="3" s="1"/>
  <c r="K27" i="3" s="1"/>
  <c r="I56" i="2"/>
  <c r="I496" i="2"/>
  <c r="I333" i="2"/>
  <c r="I123" i="2"/>
  <c r="I202" i="2"/>
  <c r="I237" i="2"/>
  <c r="I558" i="2"/>
  <c r="I500" i="2"/>
  <c r="I397" i="2"/>
  <c r="I263" i="2"/>
  <c r="I414" i="2"/>
  <c r="I135" i="2"/>
  <c r="I99" i="2"/>
  <c r="I328" i="2"/>
  <c r="I23" i="2"/>
  <c r="J28" i="3" s="1"/>
  <c r="K28" i="3" s="1"/>
  <c r="I557" i="2"/>
  <c r="I541" i="2"/>
  <c r="I413" i="2"/>
  <c r="I265" i="2"/>
  <c r="I137" i="2"/>
  <c r="I87" i="2"/>
  <c r="I242" i="2"/>
  <c r="I568" i="2"/>
  <c r="I239" i="2"/>
  <c r="I168" i="2"/>
  <c r="I276" i="2"/>
  <c r="I579" i="2"/>
  <c r="I547" i="2"/>
  <c r="I442" i="2"/>
  <c r="I454" i="2"/>
  <c r="I349" i="2"/>
  <c r="I306" i="2"/>
  <c r="I197" i="2"/>
  <c r="I133" i="2"/>
  <c r="I69" i="2"/>
  <c r="I5" i="2"/>
  <c r="J10" i="3" s="1"/>
  <c r="K10" i="3" s="1"/>
  <c r="I75" i="2"/>
  <c r="I138" i="2"/>
  <c r="I301" i="2"/>
  <c r="I9" i="2"/>
  <c r="K14" i="3" s="1"/>
  <c r="I108" i="2"/>
  <c r="I339" i="2"/>
  <c r="I46" i="2"/>
  <c r="J51" i="3" s="1"/>
  <c r="K51" i="3" s="1"/>
  <c r="I118" i="2"/>
  <c r="I80" i="2"/>
  <c r="I537" i="2"/>
  <c r="I325" i="2"/>
  <c r="I338" i="2"/>
  <c r="I354" i="2"/>
  <c r="I161" i="2"/>
  <c r="I33" i="2"/>
  <c r="J38" i="3" s="1"/>
  <c r="K38" i="3" s="1"/>
  <c r="I215" i="2"/>
  <c r="I102" i="2"/>
  <c r="I525" i="2"/>
  <c r="I421" i="2"/>
  <c r="I285" i="2"/>
  <c r="I61" i="2"/>
  <c r="I588" i="2"/>
  <c r="I406" i="2"/>
  <c r="I278" i="2"/>
  <c r="I297" i="2"/>
  <c r="I331" i="2"/>
  <c r="I89" i="2"/>
  <c r="I25" i="2"/>
  <c r="J30" i="3" s="1"/>
  <c r="K30" i="3" s="1"/>
  <c r="I155" i="2"/>
  <c r="I115" i="2"/>
  <c r="I192" i="2"/>
  <c r="I318" i="2"/>
  <c r="I60" i="2"/>
  <c r="I174" i="2"/>
  <c r="I410" i="2"/>
  <c r="I521" i="2"/>
  <c r="I240" i="2"/>
  <c r="I181" i="2"/>
  <c r="I117" i="2"/>
  <c r="I53" i="2"/>
  <c r="I96" i="2"/>
  <c r="I94" i="2"/>
  <c r="I467" i="2"/>
  <c r="I247" i="2"/>
  <c r="I52" i="2"/>
  <c r="I78" i="2"/>
  <c r="I177" i="2"/>
  <c r="I514" i="2"/>
  <c r="I534" i="2"/>
  <c r="I564" i="2"/>
  <c r="I90" i="2"/>
  <c r="I469" i="2"/>
  <c r="I130" i="2"/>
  <c r="I136" i="2"/>
  <c r="I531" i="2"/>
  <c r="I438" i="2"/>
  <c r="I119" i="2"/>
  <c r="I600" i="2"/>
  <c r="I74" i="2"/>
  <c r="I487" i="2"/>
  <c r="I273" i="2"/>
  <c r="I187" i="2"/>
  <c r="I124" i="2"/>
  <c r="I294" i="2"/>
  <c r="I350" i="2"/>
  <c r="I258" i="2"/>
  <c r="I162" i="2"/>
  <c r="I140" i="2"/>
  <c r="I262" i="2"/>
  <c r="I366" i="2"/>
  <c r="I516" i="2"/>
  <c r="I11" i="2"/>
  <c r="J16" i="3" s="1"/>
  <c r="K16" i="3" s="1"/>
  <c r="I212" i="2"/>
  <c r="I50" i="2"/>
  <c r="I186" i="2"/>
  <c r="I206" i="2"/>
  <c r="I554" i="2"/>
  <c r="I403" i="2"/>
  <c r="I523" i="2"/>
  <c r="I113" i="2"/>
  <c r="I59" i="2"/>
  <c r="I231" i="2"/>
  <c r="I364" i="2"/>
  <c r="I280" i="2"/>
  <c r="I120" i="2"/>
  <c r="I158" i="2"/>
  <c r="I82" i="2"/>
  <c r="I312" i="2"/>
  <c r="I315" i="2"/>
  <c r="I489" i="2"/>
  <c r="I428" i="2"/>
  <c r="I167" i="2"/>
  <c r="I62" i="2"/>
  <c r="I565" i="2"/>
  <c r="I388" i="2"/>
  <c r="I376" i="2"/>
  <c r="I20" i="2"/>
  <c r="J25" i="3" s="1"/>
  <c r="K25" i="3" s="1"/>
  <c r="I208" i="2"/>
  <c r="I234" i="2"/>
  <c r="I16" i="2"/>
  <c r="J21" i="3" s="1"/>
  <c r="K21" i="3" s="1"/>
  <c r="I198" i="2"/>
  <c r="I548" i="2"/>
  <c r="I530" i="2"/>
  <c r="I250" i="2"/>
  <c r="I422" i="2"/>
  <c r="I213" i="2"/>
  <c r="I232" i="2"/>
  <c r="I141" i="2"/>
  <c r="I45" i="2"/>
  <c r="J50" i="3" s="1"/>
  <c r="K50" i="3" s="1"/>
  <c r="I164" i="2"/>
  <c r="I358" i="2"/>
  <c r="I49" i="2"/>
  <c r="J54" i="3" s="1"/>
  <c r="K54" i="3" s="1"/>
  <c r="I271" i="2"/>
  <c r="I26" i="2"/>
  <c r="J31" i="3" s="1"/>
  <c r="K31" i="3" s="1"/>
  <c r="I560" i="2"/>
  <c r="I477" i="2"/>
  <c r="I305" i="2"/>
  <c r="I275" i="2"/>
  <c r="I199" i="2"/>
  <c r="I163" i="2"/>
  <c r="I224" i="2"/>
  <c r="I34" i="2"/>
  <c r="J39" i="3" s="1"/>
  <c r="K39" i="3" s="1"/>
  <c r="I116" i="2"/>
  <c r="I144" i="2"/>
  <c r="I528" i="2"/>
  <c r="I389" i="2"/>
  <c r="I430" i="2"/>
  <c r="I256" i="2"/>
  <c r="I209" i="2"/>
  <c r="I81" i="2"/>
  <c r="I245" i="2"/>
  <c r="I19" i="2"/>
  <c r="J24" i="3" s="1"/>
  <c r="K24" i="3" s="1"/>
  <c r="I10" i="2"/>
  <c r="J15" i="3" s="1"/>
  <c r="K15" i="3" s="1"/>
  <c r="I58" i="2"/>
  <c r="I125" i="2"/>
  <c r="I103" i="2"/>
  <c r="I194" i="2"/>
  <c r="I458" i="2"/>
  <c r="I570" i="2"/>
  <c r="I367" i="2"/>
  <c r="I201" i="2"/>
  <c r="I151" i="2"/>
  <c r="I533" i="2"/>
  <c r="I501" i="2"/>
  <c r="I452" i="2"/>
  <c r="I76" i="2"/>
  <c r="I575" i="2"/>
  <c r="I79" i="2"/>
  <c r="I300" i="2"/>
  <c r="I322" i="2"/>
  <c r="I344" i="2"/>
  <c r="I505" i="2"/>
  <c r="I462" i="2"/>
  <c r="I466" i="2"/>
  <c r="I556" i="2"/>
  <c r="I243" i="2"/>
  <c r="I207" i="2"/>
  <c r="I238" i="2"/>
  <c r="I84" i="2"/>
  <c r="I112" i="2"/>
  <c r="I330" i="2"/>
  <c r="I171" i="2"/>
  <c r="I486" i="2"/>
  <c r="I200" i="2"/>
  <c r="I456" i="2"/>
  <c r="I219" i="2"/>
  <c r="I63" i="2"/>
  <c r="I518" i="2"/>
  <c r="I453" i="2"/>
  <c r="I86" i="2"/>
  <c r="I538" i="2"/>
  <c r="I31" i="2"/>
  <c r="J36" i="3" s="1"/>
  <c r="K36" i="3" s="1"/>
  <c r="I205" i="2"/>
  <c r="I109" i="2"/>
  <c r="I29" i="2"/>
  <c r="J34" i="3" s="1"/>
  <c r="K34" i="3" s="1"/>
  <c r="I107" i="2"/>
  <c r="I67" i="2"/>
  <c r="I396" i="2"/>
  <c r="I264" i="2"/>
  <c r="I352" i="2"/>
  <c r="I43" i="2"/>
  <c r="J48" i="3" s="1"/>
  <c r="K48" i="3" s="1"/>
  <c r="I195" i="2"/>
  <c r="I160" i="2"/>
  <c r="I404" i="2"/>
  <c r="I268" i="2"/>
  <c r="I175" i="2"/>
  <c r="I131" i="2"/>
  <c r="I32" i="2"/>
  <c r="J37" i="3" s="1"/>
  <c r="K37" i="3" s="1"/>
  <c r="I510" i="2"/>
  <c r="Q2" i="3" l="1"/>
</calcChain>
</file>

<file path=xl/sharedStrings.xml><?xml version="1.0" encoding="utf-8"?>
<sst xmlns="http://schemas.openxmlformats.org/spreadsheetml/2006/main" count="1785" uniqueCount="953">
  <si>
    <t>Select Authority</t>
  </si>
  <si>
    <t>Worcestershire</t>
  </si>
  <si>
    <t>Supply data for: &lt;enter month&gt;</t>
  </si>
  <si>
    <t>Don’t delete entire rows in this document, just right click and clear content</t>
  </si>
  <si>
    <t>Everything right of this line is for internal use only</t>
  </si>
  <si>
    <t>2019 Total</t>
  </si>
  <si>
    <t>Automated Total</t>
  </si>
  <si>
    <t>Please complete all columns with black headers. Grey columns will update automatically, and green ones are for our use only.</t>
  </si>
  <si>
    <t>Final Total</t>
  </si>
  <si>
    <t>Polling District Code</t>
  </si>
  <si>
    <t>Is it in a parish? Name it</t>
  </si>
  <si>
    <t>Is it in a parish ward? Name it</t>
  </si>
  <si>
    <t>Is it in a group of parishes with a joint parish council? Name it</t>
  </si>
  <si>
    <t>Which ward is it in? Name it</t>
  </si>
  <si>
    <t>Electorate in 2017</t>
  </si>
  <si>
    <t>Electorate in 2018</t>
  </si>
  <si>
    <t>Electorate in 2019</t>
  </si>
  <si>
    <t>Our polling district forecast</t>
  </si>
  <si>
    <t>Difference from 2019</t>
  </si>
  <si>
    <t>Do you wish to challenge this forecast? (Y/N)</t>
  </si>
  <si>
    <t>Whats is your predicted electorate?</t>
  </si>
  <si>
    <t>Why have you reached this number?</t>
  </si>
  <si>
    <t>Polling District</t>
  </si>
  <si>
    <t>Parish</t>
  </si>
  <si>
    <t>Parish Ward</t>
  </si>
  <si>
    <t>Grouped Parish Council</t>
  </si>
  <si>
    <t>Exisiting Ward</t>
  </si>
  <si>
    <t>Electorate 2017</t>
  </si>
  <si>
    <t>Electorate 2018</t>
  </si>
  <si>
    <t>Electorate 2019</t>
  </si>
  <si>
    <t>PD</t>
  </si>
  <si>
    <t>Standardised 2025 Electorate Forecast</t>
  </si>
  <si>
    <t>Difference</t>
  </si>
  <si>
    <t>Challenge?</t>
  </si>
  <si>
    <t>Your 2025 Electorate Forecast</t>
  </si>
  <si>
    <t>Reasons</t>
  </si>
  <si>
    <t>PD2</t>
  </si>
  <si>
    <t>Final Electorate</t>
  </si>
  <si>
    <t>New Ward</t>
  </si>
  <si>
    <t>0</t>
  </si>
  <si>
    <t/>
  </si>
  <si>
    <t>Rochdale</t>
  </si>
  <si>
    <t>Difference from 2018</t>
  </si>
  <si>
    <t>Please complete all columns. Include all parishes, no matter how big or small.</t>
  </si>
  <si>
    <t>Whats the parish's name. Make sure you spell it the same way across this document</t>
  </si>
  <si>
    <t>Does this parish have wards?  Write down the names</t>
  </si>
  <si>
    <t>Is it in a group of parishes with a joint parish council?</t>
  </si>
  <si>
    <t>How many parish councillors does this parish, parish ward or group of parishes have?</t>
  </si>
  <si>
    <t>Parish Wards</t>
  </si>
  <si>
    <t>Part of a group?</t>
  </si>
  <si>
    <t>Councillors</t>
  </si>
  <si>
    <t>Example Parish A</t>
  </si>
  <si>
    <t>Parish A is not part of a group, and has no parish wards.</t>
  </si>
  <si>
    <t>Example Parish B</t>
  </si>
  <si>
    <t>Parish group 1</t>
  </si>
  <si>
    <t>Parishes B, C and D are all part of a group parish council.  Although they are individual parishes, they share one parish council.  Not all areas of the county have grouped parishes.</t>
  </si>
  <si>
    <t>Example Parish C</t>
  </si>
  <si>
    <t>Example Parish D</t>
  </si>
  <si>
    <t>Example Parish E</t>
  </si>
  <si>
    <t>Parish E has two parish wards.  It would be helpful if you could also supply us with maps to tell us where the boundaries of your parish wards lie.</t>
  </si>
  <si>
    <t>Parish E ward 1</t>
  </si>
  <si>
    <t>Parish E ward 2</t>
  </si>
  <si>
    <t>Example Parish F</t>
  </si>
  <si>
    <t>Meeting</t>
  </si>
  <si>
    <t>Parish F has a parish meeting instead of a parish council.</t>
  </si>
  <si>
    <t>Ratio 2018</t>
  </si>
  <si>
    <t>Ratio 2019</t>
  </si>
  <si>
    <t>Ratio Average</t>
  </si>
  <si>
    <t>2018 Population</t>
  </si>
  <si>
    <t>2019 Population</t>
  </si>
  <si>
    <t>2018 Electors</t>
  </si>
  <si>
    <t>2019 Electors</t>
  </si>
  <si>
    <t>2018 Ratio</t>
  </si>
  <si>
    <t>2019 Ratio</t>
  </si>
  <si>
    <t>Average Ratio</t>
  </si>
  <si>
    <t>Areacode</t>
  </si>
  <si>
    <t>Authority</t>
  </si>
  <si>
    <t>County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</si>
  <si>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</si>
  <si>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</si>
  <si>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</si>
  <si>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</si>
  <si>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</si>
  <si>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</si>
  <si>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</si>
  <si>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</si>
  <si>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</si>
  <si>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</si>
  <si>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</si>
  <si>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</si>
  <si>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</si>
  <si>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</si>
  <si>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</si>
  <si>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</si>
  <si>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</si>
  <si>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</si>
  <si>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</si>
  <si>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</si>
  <si>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</si>
  <si>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</si>
  <si>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</si>
  <si>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</si>
  <si>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</si>
  <si>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</si>
  <si>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</si>
  <si>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</si>
  <si>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E07000223</t>
  </si>
  <si>
    <t>Adur</t>
  </si>
  <si>
    <t>West Sussex</t>
  </si>
  <si>
    <t>E07000026</t>
  </si>
  <si>
    <t>Allerdale</t>
  </si>
  <si>
    <t>Cumbria</t>
  </si>
  <si>
    <t>E07000032</t>
  </si>
  <si>
    <t>Amber Valley</t>
  </si>
  <si>
    <t>Derbyshire</t>
  </si>
  <si>
    <t>E07000224</t>
  </si>
  <si>
    <t>Arun</t>
  </si>
  <si>
    <t>E07000170</t>
  </si>
  <si>
    <t>Ashfield</t>
  </si>
  <si>
    <t>Nottinghamshire</t>
  </si>
  <si>
    <t>E07000105</t>
  </si>
  <si>
    <t>Ashford</t>
  </si>
  <si>
    <t>Kent</t>
  </si>
  <si>
    <t>E07000004</t>
  </si>
  <si>
    <t>Aylesbury Vale</t>
  </si>
  <si>
    <t>Buckinghamshire</t>
  </si>
  <si>
    <t>E07000200</t>
  </si>
  <si>
    <t>Babergh</t>
  </si>
  <si>
    <t>Suffolk</t>
  </si>
  <si>
    <t>E09000002</t>
  </si>
  <si>
    <t>Barking and Dagenham</t>
  </si>
  <si>
    <t>E09000003</t>
  </si>
  <si>
    <t>Barnet</t>
  </si>
  <si>
    <t>E08000016</t>
  </si>
  <si>
    <t>Barnsley</t>
  </si>
  <si>
    <t>E07000027</t>
  </si>
  <si>
    <t>Barrow-in-Furness</t>
  </si>
  <si>
    <t>E07000066</t>
  </si>
  <si>
    <t>Basildon</t>
  </si>
  <si>
    <t>Essex</t>
  </si>
  <si>
    <t>E07000084</t>
  </si>
  <si>
    <t>Basingstoke and Deane</t>
  </si>
  <si>
    <t>Hampshire</t>
  </si>
  <si>
    <t>E07000171</t>
  </si>
  <si>
    <t>Bassetlaw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</si>
  <si>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</si>
  <si>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</si>
  <si>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</si>
  <si>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</si>
  <si>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</si>
  <si>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</si>
  <si>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</si>
  <si>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</si>
  <si>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E07000129</t>
  </si>
  <si>
    <t>Blaby</t>
  </si>
  <si>
    <t>Leicestershire</t>
  </si>
  <si>
    <t>E06000008</t>
  </si>
  <si>
    <t>Blackburn with Darwen</t>
  </si>
  <si>
    <t>E06000009</t>
  </si>
  <si>
    <t>Blackpool</t>
  </si>
  <si>
    <t>E07000033</t>
  </si>
  <si>
    <t>Bolsover</t>
  </si>
  <si>
    <t>E08000001</t>
  </si>
  <si>
    <t>Bolton</t>
  </si>
  <si>
    <t>E07000136</t>
  </si>
  <si>
    <t>Boston</t>
  </si>
  <si>
    <t>Lincolnshire</t>
  </si>
  <si>
    <t>E06000028</t>
  </si>
  <si>
    <t>Bournemouth</t>
  </si>
  <si>
    <t>E06000036</t>
  </si>
  <si>
    <t>Bracknell Forest</t>
  </si>
  <si>
    <t>E08000032</t>
  </si>
  <si>
    <t>Bradford</t>
  </si>
  <si>
    <t>E07000067</t>
  </si>
  <si>
    <t>Braintree</t>
  </si>
  <si>
    <t>E07000143</t>
  </si>
  <si>
    <t>Breckland</t>
  </si>
  <si>
    <t>Norfolk</t>
  </si>
  <si>
    <t>E09000005</t>
  </si>
  <si>
    <t>Brent</t>
  </si>
  <si>
    <t>E07000068</t>
  </si>
  <si>
    <t>Brentwood</t>
  </si>
  <si>
    <t>E06000043</t>
  </si>
  <si>
    <t>Brighton and Hove</t>
  </si>
  <si>
    <t>E06000023</t>
  </si>
  <si>
    <t>Bristol, City of</t>
  </si>
  <si>
    <t>E07000144</t>
  </si>
  <si>
    <t>Broadland</t>
  </si>
  <si>
    <t>E09000006</t>
  </si>
  <si>
    <t>Bromley</t>
  </si>
  <si>
    <t>E07000234</t>
  </si>
  <si>
    <t>Bromsgrove</t>
  </si>
  <si>
    <t>E07000095</t>
  </si>
  <si>
    <t>Broxbourne</t>
  </si>
  <si>
    <t>Hertfordshire</t>
  </si>
  <si>
    <t>E07000172</t>
  </si>
  <si>
    <t>Broxtowe</t>
  </si>
  <si>
    <t>E07000117</t>
  </si>
  <si>
    <t>Burnley</t>
  </si>
  <si>
    <t>Lancashire</t>
  </si>
  <si>
    <t>E08000002</t>
  </si>
  <si>
    <t>Bury</t>
  </si>
  <si>
    <t>E08000033</t>
  </si>
  <si>
    <t>Calderdale</t>
  </si>
  <si>
    <t>E07000008</t>
  </si>
  <si>
    <t>Cambridge</t>
  </si>
  <si>
    <t>Cambridgeshire</t>
  </si>
  <si>
    <t>E09000007</t>
  </si>
  <si>
    <t>Camden</t>
  </si>
  <si>
    <t>E07000192</t>
  </si>
  <si>
    <t>Cannock Chase</t>
  </si>
  <si>
    <t>Staffordshire</t>
  </si>
  <si>
    <t>E07000106</t>
  </si>
  <si>
    <t>Canterbury</t>
  </si>
  <si>
    <t>E07000028</t>
  </si>
  <si>
    <t>Carlisle</t>
  </si>
  <si>
    <t>E07000069</t>
  </si>
  <si>
    <t>Castle Point</t>
  </si>
  <si>
    <t>E06000056</t>
  </si>
  <si>
    <t>Central Bedfordshire</t>
  </si>
  <si>
    <t>E07000130</t>
  </si>
  <si>
    <t>Charnwood</t>
  </si>
  <si>
    <t>E07000070</t>
  </si>
  <si>
    <t>Chelmsford</t>
  </si>
  <si>
    <t>E07000078</t>
  </si>
  <si>
    <t>Cheltenham</t>
  </si>
  <si>
    <t>Gloucestershire</t>
  </si>
  <si>
    <t>E07000177</t>
  </si>
  <si>
    <t>Cherwell</t>
  </si>
  <si>
    <t>Oxfordshire</t>
  </si>
  <si>
    <t>E06000049</t>
  </si>
  <si>
    <t>Cheshire East</t>
  </si>
  <si>
    <t>E06000050</t>
  </si>
  <si>
    <t>Cheshire West and Chester</t>
  </si>
  <si>
    <t>E07000034</t>
  </si>
  <si>
    <t>Chesterfield</t>
  </si>
  <si>
    <t>E07000225</t>
  </si>
  <si>
    <t>Chichester</t>
  </si>
  <si>
    <t>E07000005</t>
  </si>
  <si>
    <t>Chiltern</t>
  </si>
  <si>
    <t>E07000118</t>
  </si>
  <si>
    <t>Chorley</t>
  </si>
  <si>
    <t>E07000048</t>
  </si>
  <si>
    <t>Christchurch</t>
  </si>
  <si>
    <t>Dorset</t>
  </si>
  <si>
    <t>E09000001</t>
  </si>
  <si>
    <t>City of London</t>
  </si>
  <si>
    <t>#</t>
  </si>
  <si>
    <t>E07000071</t>
  </si>
  <si>
    <t>Colchester</t>
  </si>
  <si>
    <t>E07000029</t>
  </si>
  <si>
    <t>Copeland</t>
  </si>
  <si>
    <t>E07000150</t>
  </si>
  <si>
    <t>Corby</t>
  </si>
  <si>
    <t>Northamptonshire</t>
  </si>
  <si>
    <t>E06000052</t>
  </si>
  <si>
    <t>Cornwall</t>
  </si>
  <si>
    <t>E07000079</t>
  </si>
  <si>
    <t>Cotswold</t>
  </si>
  <si>
    <t>E06000047</t>
  </si>
  <si>
    <t>County Durham</t>
  </si>
  <si>
    <t>Durham</t>
  </si>
  <si>
    <t>E08000026</t>
  </si>
  <si>
    <t>Coventry</t>
  </si>
  <si>
    <t>E07000163</t>
  </si>
  <si>
    <t>Craven</t>
  </si>
  <si>
    <t>North Yorkshire</t>
  </si>
  <si>
    <t>E07000226</t>
  </si>
  <si>
    <t>Crawley</t>
  </si>
  <si>
    <t>E09000008</t>
  </si>
  <si>
    <t>Croydon</t>
  </si>
  <si>
    <t>E07000096</t>
  </si>
  <si>
    <t>Dacorum</t>
  </si>
  <si>
    <t>E06000005</t>
  </si>
  <si>
    <t>Darlington</t>
  </si>
  <si>
    <t>E07000107</t>
  </si>
  <si>
    <t>Dartford</t>
  </si>
  <si>
    <t>E07000151</t>
  </si>
  <si>
    <t>Daventry</t>
  </si>
  <si>
    <t>E06000015</t>
  </si>
  <si>
    <t>Derby</t>
  </si>
  <si>
    <t>E07000035</t>
  </si>
  <si>
    <t>Derbyshire Dales</t>
  </si>
  <si>
    <t>E08000017</t>
  </si>
  <si>
    <t>Doncaster</t>
  </si>
  <si>
    <t>E07000108</t>
  </si>
  <si>
    <t>Dover</t>
  </si>
  <si>
    <t>E08000027</t>
  </si>
  <si>
    <t>Dudley</t>
  </si>
  <si>
    <t>E09000009</t>
  </si>
  <si>
    <t>Ealing</t>
  </si>
  <si>
    <t>E07000009</t>
  </si>
  <si>
    <t>East Cambridgeshire</t>
  </si>
  <si>
    <t>E07000040</t>
  </si>
  <si>
    <t>East Devon</t>
  </si>
  <si>
    <t>Devon</t>
  </si>
  <si>
    <t>E07000049</t>
  </si>
  <si>
    <t>East Dorset</t>
  </si>
  <si>
    <t>E07000085</t>
  </si>
  <si>
    <t>East Hampshire</t>
  </si>
  <si>
    <t>E07000242</t>
  </si>
  <si>
    <t>East Hertfordshire</t>
  </si>
  <si>
    <t>E07000137</t>
  </si>
  <si>
    <t>East Lindsey</t>
  </si>
  <si>
    <t>E07000152</t>
  </si>
  <si>
    <t>East Northamptonshire</t>
  </si>
  <si>
    <t>E06000011</t>
  </si>
  <si>
    <t>East Riding of Yorkshire</t>
  </si>
  <si>
    <t>E07000193</t>
  </si>
  <si>
    <t>East Staffordshire</t>
  </si>
  <si>
    <t>E07000061</t>
  </si>
  <si>
    <t>Eastbourne</t>
  </si>
  <si>
    <t>East Sussex</t>
  </si>
  <si>
    <t>E07000086</t>
  </si>
  <si>
    <t>Eastleigh</t>
  </si>
  <si>
    <t>E07000030</t>
  </si>
  <si>
    <t>Eden</t>
  </si>
  <si>
    <t>E07000207</t>
  </si>
  <si>
    <t>Elmbridge</t>
  </si>
  <si>
    <t>Surrey</t>
  </si>
  <si>
    <t>E09000010</t>
  </si>
  <si>
    <t>Enfield</t>
  </si>
  <si>
    <t>E07000072</t>
  </si>
  <si>
    <t>Epping Forest</t>
  </si>
  <si>
    <t>E07000208</t>
  </si>
  <si>
    <t>Epsom and Ewell</t>
  </si>
  <si>
    <t>E07000036</t>
  </si>
  <si>
    <t>Erewash</t>
  </si>
  <si>
    <t>E07000041</t>
  </si>
  <si>
    <t>Exeter</t>
  </si>
  <si>
    <t>E07000087</t>
  </si>
  <si>
    <t>Fareham</t>
  </si>
  <si>
    <t>E07000010</t>
  </si>
  <si>
    <t>Fenland</t>
  </si>
  <si>
    <t>E07000201</t>
  </si>
  <si>
    <t>Forest Heath</t>
  </si>
  <si>
    <t>E07000080</t>
  </si>
  <si>
    <t>Forest of Dean</t>
  </si>
  <si>
    <t>E07000119</t>
  </si>
  <si>
    <t>Fylde</t>
  </si>
  <si>
    <t>E08000037</t>
  </si>
  <si>
    <t>Gateshead</t>
  </si>
  <si>
    <t>E07000173</t>
  </si>
  <si>
    <t>Gedling</t>
  </si>
  <si>
    <t>E07000081</t>
  </si>
  <si>
    <t>Gloucester</t>
  </si>
  <si>
    <t>E07000088</t>
  </si>
  <si>
    <t>Gosport</t>
  </si>
  <si>
    <t>E07000109</t>
  </si>
  <si>
    <t>Gravesham</t>
  </si>
  <si>
    <t>E07000145</t>
  </si>
  <si>
    <t>Great Yarmouth</t>
  </si>
  <si>
    <t>E09000011</t>
  </si>
  <si>
    <t>Greenwich</t>
  </si>
  <si>
    <t>E07000209</t>
  </si>
  <si>
    <t>Guildford</t>
  </si>
  <si>
    <t>E09000012</t>
  </si>
  <si>
    <t>Hackney</t>
  </si>
  <si>
    <t>E06000006</t>
  </si>
  <si>
    <t>Halton</t>
  </si>
  <si>
    <t>E07000164</t>
  </si>
  <si>
    <t>Hambleton</t>
  </si>
  <si>
    <t>E09000013</t>
  </si>
  <si>
    <t>Hammersmith and Fulham</t>
  </si>
  <si>
    <t>E07000131</t>
  </si>
  <si>
    <t>Harborough</t>
  </si>
  <si>
    <t>E09000014</t>
  </si>
  <si>
    <t>Haringey</t>
  </si>
  <si>
    <t>E07000073</t>
  </si>
  <si>
    <t>Harlow</t>
  </si>
  <si>
    <t>E07000165</t>
  </si>
  <si>
    <t>Harrogate</t>
  </si>
  <si>
    <t>E09000015</t>
  </si>
  <si>
    <t>Harrow</t>
  </si>
  <si>
    <t>E07000089</t>
  </si>
  <si>
    <t>Hart</t>
  </si>
  <si>
    <t>E06000001</t>
  </si>
  <si>
    <t>Hartlepool</t>
  </si>
  <si>
    <t>E07000062</t>
  </si>
  <si>
    <t>Hastings</t>
  </si>
  <si>
    <t>E07000090</t>
  </si>
  <si>
    <t>Havant</t>
  </si>
  <si>
    <t>E09000016</t>
  </si>
  <si>
    <t>Havering</t>
  </si>
  <si>
    <t>E06000019</t>
  </si>
  <si>
    <t>Herefordshire, County of</t>
  </si>
  <si>
    <t>E07000098</t>
  </si>
  <si>
    <t>Hertsmere</t>
  </si>
  <si>
    <t>E07000037</t>
  </si>
  <si>
    <t>High Peak</t>
  </si>
  <si>
    <t>E09000017</t>
  </si>
  <si>
    <t>Hillingdon</t>
  </si>
  <si>
    <t>E07000132</t>
  </si>
  <si>
    <t>Hinckley and Bosworth</t>
  </si>
  <si>
    <t>E07000227</t>
  </si>
  <si>
    <t>Horsham</t>
  </si>
  <si>
    <t>E09000018</t>
  </si>
  <si>
    <t>Hounslow</t>
  </si>
  <si>
    <t>E07000011</t>
  </si>
  <si>
    <t>Huntingdonshire</t>
  </si>
  <si>
    <t>E07000120</t>
  </si>
  <si>
    <t>Hyndburn</t>
  </si>
  <si>
    <t>E07000202</t>
  </si>
  <si>
    <t>Ipswich</t>
  </si>
  <si>
    <t>E06000046</t>
  </si>
  <si>
    <t>Isle of Wight</t>
  </si>
  <si>
    <t>E06000053</t>
  </si>
  <si>
    <t>Isles of Scilly</t>
  </si>
  <si>
    <t>E09000019</t>
  </si>
  <si>
    <t>Islington</t>
  </si>
  <si>
    <t>E09000020</t>
  </si>
  <si>
    <t>Kensington and Chelsea</t>
  </si>
  <si>
    <t>E07000153</t>
  </si>
  <si>
    <t>Kettering</t>
  </si>
  <si>
    <t>E07000146</t>
  </si>
  <si>
    <t>King's Lynn and West Norfolk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</si>
  <si>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</si>
  <si>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</si>
  <si>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</si>
  <si>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</si>
  <si>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</si>
  <si>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</si>
  <si>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</si>
  <si>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</si>
  <si>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</si>
  <si>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</si>
  <si>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E07000121</t>
  </si>
  <si>
    <t>Lancaster</t>
  </si>
  <si>
    <t>E08000035</t>
  </si>
  <si>
    <t>Leeds</t>
  </si>
  <si>
    <t>E06000016</t>
  </si>
  <si>
    <t>Leicester</t>
  </si>
  <si>
    <t>E07000063</t>
  </si>
  <si>
    <t>Lewes</t>
  </si>
  <si>
    <t>E09000023</t>
  </si>
  <si>
    <t>Lewisham</t>
  </si>
  <si>
    <t>E07000194</t>
  </si>
  <si>
    <t>Lichfield</t>
  </si>
  <si>
    <t>E07000138</t>
  </si>
  <si>
    <t>Lincoln</t>
  </si>
  <si>
    <t>E08000012</t>
  </si>
  <si>
    <t>Liverpool</t>
  </si>
  <si>
    <t>E06000032</t>
  </si>
  <si>
    <t>Luton</t>
  </si>
  <si>
    <t>E07000110</t>
  </si>
  <si>
    <t>Maidstone</t>
  </si>
  <si>
    <t>E07000074</t>
  </si>
  <si>
    <t>Maldon</t>
  </si>
  <si>
    <t>E07000235</t>
  </si>
  <si>
    <t>Malvern Hills</t>
  </si>
  <si>
    <t>E08000003</t>
  </si>
  <si>
    <t>Manchester</t>
  </si>
  <si>
    <t>E07000174</t>
  </si>
  <si>
    <t>Mansfield</t>
  </si>
  <si>
    <t>E06000035</t>
  </si>
  <si>
    <t>Medway</t>
  </si>
  <si>
    <t>E07000133</t>
  </si>
  <si>
    <t>Melton</t>
  </si>
  <si>
    <t>E07000187</t>
  </si>
  <si>
    <t>Mendip</t>
  </si>
  <si>
    <t>Somerset</t>
  </si>
  <si>
    <t>E09000024</t>
  </si>
  <si>
    <t>Merton</t>
  </si>
  <si>
    <t>E07000042</t>
  </si>
  <si>
    <t>Mid Devon</t>
  </si>
  <si>
    <t>E07000203</t>
  </si>
  <si>
    <t>Mid Suffolk</t>
  </si>
  <si>
    <t>E07000228</t>
  </si>
  <si>
    <t>Mid Sussex</t>
  </si>
  <si>
    <t>E06000002</t>
  </si>
  <si>
    <t>Middlesbrough</t>
  </si>
  <si>
    <t>E06000042</t>
  </si>
  <si>
    <t>Milton Keynes</t>
  </si>
  <si>
    <t>E07000210</t>
  </si>
  <si>
    <t>Mole Valley</t>
  </si>
  <si>
    <t>E07000091</t>
  </si>
  <si>
    <t>New Forest</t>
  </si>
  <si>
    <t>E07000175</t>
  </si>
  <si>
    <t>Newark and Sherwood</t>
  </si>
  <si>
    <t>E08000021</t>
  </si>
  <si>
    <t>Newcastle upon Tyne</t>
  </si>
  <si>
    <t>E07000195</t>
  </si>
  <si>
    <t>Newcastle-under-Lyme</t>
  </si>
  <si>
    <t>E09000025</t>
  </si>
  <si>
    <t>Newham</t>
  </si>
  <si>
    <t>E07000043</t>
  </si>
  <si>
    <t>North Devon</t>
  </si>
  <si>
    <t>E07000050</t>
  </si>
  <si>
    <t>North Dorset</t>
  </si>
  <si>
    <t>E07000038</t>
  </si>
  <si>
    <t>North East Derbyshire</t>
  </si>
  <si>
    <t>E06000012</t>
  </si>
  <si>
    <t>North East Lincolnshire</t>
  </si>
  <si>
    <t>E07000099</t>
  </si>
  <si>
    <t>North Hertfordshire</t>
  </si>
  <si>
    <t>E07000139</t>
  </si>
  <si>
    <t>North Kesteven</t>
  </si>
  <si>
    <t>E06000013</t>
  </si>
  <si>
    <t>North Lincolnshire</t>
  </si>
  <si>
    <t>E07000147</t>
  </si>
  <si>
    <t>North Norfolk</t>
  </si>
  <si>
    <t>E06000024</t>
  </si>
  <si>
    <t>North Somerset</t>
  </si>
  <si>
    <t>E08000022</t>
  </si>
  <si>
    <t>North Tyneside</t>
  </si>
  <si>
    <t>E07000218</t>
  </si>
  <si>
    <t>North Warwickshire</t>
  </si>
  <si>
    <t>Warwickshire</t>
  </si>
  <si>
    <t>E07000134</t>
  </si>
  <si>
    <t>North West Leicestershire</t>
  </si>
  <si>
    <t>E07000154</t>
  </si>
  <si>
    <t>Northampton</t>
  </si>
  <si>
    <t>E06000057</t>
  </si>
  <si>
    <t>Northumberland</t>
  </si>
  <si>
    <t>E07000148</t>
  </si>
  <si>
    <t>Norwich</t>
  </si>
  <si>
    <t>E06000018</t>
  </si>
  <si>
    <t>Nottingham</t>
  </si>
  <si>
    <t>E07000219</t>
  </si>
  <si>
    <t>Nuneaton and Bedworth</t>
  </si>
  <si>
    <t>E07000135</t>
  </si>
  <si>
    <t>Oadby and Wigston</t>
  </si>
  <si>
    <t>E08000004</t>
  </si>
  <si>
    <t>Oldham</t>
  </si>
  <si>
    <t>E07000178</t>
  </si>
  <si>
    <t>Oxford</t>
  </si>
  <si>
    <t>E07000122</t>
  </si>
  <si>
    <t>Pendle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</si>
  <si>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</si>
  <si>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</si>
  <si>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</si>
  <si>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</si>
  <si>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</si>
  <si>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</si>
  <si>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</si>
  <si>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</si>
  <si>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E07000123</t>
  </si>
  <si>
    <t>Preston</t>
  </si>
  <si>
    <t>E07000051</t>
  </si>
  <si>
    <t>Purbeck</t>
  </si>
  <si>
    <t>E06000038</t>
  </si>
  <si>
    <t>Reading</t>
  </si>
  <si>
    <t>E09000026</t>
  </si>
  <si>
    <t>Redbridge</t>
  </si>
  <si>
    <t>E06000003</t>
  </si>
  <si>
    <t>Redcar and Cleveland</t>
  </si>
  <si>
    <t>E07000236</t>
  </si>
  <si>
    <t>Redditch</t>
  </si>
  <si>
    <t>E07000211</t>
  </si>
  <si>
    <t>Reigate and Banstead</t>
  </si>
  <si>
    <t>E07000124</t>
  </si>
  <si>
    <t>Ribble Valley</t>
  </si>
  <si>
    <t>E09000027</t>
  </si>
  <si>
    <t>Richmond upon Thames</t>
  </si>
  <si>
    <t>E07000166</t>
  </si>
  <si>
    <t>Richmondshire</t>
  </si>
  <si>
    <t>E08000005</t>
  </si>
  <si>
    <t>E07000075</t>
  </si>
  <si>
    <t>Rochford</t>
  </si>
  <si>
    <t>E07000125</t>
  </si>
  <si>
    <t>Rossendale</t>
  </si>
  <si>
    <t>E07000064</t>
  </si>
  <si>
    <t>Rother</t>
  </si>
  <si>
    <t>E08000018</t>
  </si>
  <si>
    <t>Rotherham</t>
  </si>
  <si>
    <t>E07000220</t>
  </si>
  <si>
    <t>Rugby</t>
  </si>
  <si>
    <t>E07000212</t>
  </si>
  <si>
    <t>Runnymede</t>
  </si>
  <si>
    <t>E07000176</t>
  </si>
  <si>
    <t>Rushcliffe</t>
  </si>
  <si>
    <t>E07000092</t>
  </si>
  <si>
    <t>Rushmoor</t>
  </si>
  <si>
    <t>E06000017</t>
  </si>
  <si>
    <t>Rutland</t>
  </si>
  <si>
    <t>E07000167</t>
  </si>
  <si>
    <t>Ryedale</t>
  </si>
  <si>
    <t>E08000006</t>
  </si>
  <si>
    <t>Salford</t>
  </si>
  <si>
    <t>E08000028</t>
  </si>
  <si>
    <t>Sandwell</t>
  </si>
  <si>
    <t>E07000168</t>
  </si>
  <si>
    <t>Scarborough</t>
  </si>
  <si>
    <t>E07000188</t>
  </si>
  <si>
    <t>Sedgemoor</t>
  </si>
  <si>
    <t>E08000014</t>
  </si>
  <si>
    <t>Sefton</t>
  </si>
  <si>
    <t>E07000169</t>
  </si>
  <si>
    <t>Selby</t>
  </si>
  <si>
    <t>E07000111</t>
  </si>
  <si>
    <t>Sevenoaks</t>
  </si>
  <si>
    <t>E08000019</t>
  </si>
  <si>
    <t>Sheffield</t>
  </si>
  <si>
    <t>E07000112</t>
  </si>
  <si>
    <t>Shepway</t>
  </si>
  <si>
    <t>E06000051</t>
  </si>
  <si>
    <t>Shropshire</t>
  </si>
  <si>
    <t>E06000039</t>
  </si>
  <si>
    <t>Slough</t>
  </si>
  <si>
    <t>E08000029</t>
  </si>
  <si>
    <t>Solihull</t>
  </si>
  <si>
    <t>E07000006</t>
  </si>
  <si>
    <t>South Bucks</t>
  </si>
  <si>
    <t>E07000012</t>
  </si>
  <si>
    <t>South Cambridgeshire</t>
  </si>
  <si>
    <t>E07000039</t>
  </si>
  <si>
    <t>South Derbyshire</t>
  </si>
  <si>
    <t>E06000025</t>
  </si>
  <si>
    <t>South Gloucestershire</t>
  </si>
  <si>
    <t>E07000044</t>
  </si>
  <si>
    <t>South Hams</t>
  </si>
  <si>
    <t>E07000140</t>
  </si>
  <si>
    <t>South Holland</t>
  </si>
  <si>
    <t>E07000141</t>
  </si>
  <si>
    <t>South Kesteven</t>
  </si>
  <si>
    <t>E07000031</t>
  </si>
  <si>
    <t>South Lakeland</t>
  </si>
  <si>
    <t>E07000149</t>
  </si>
  <si>
    <t>South Norfolk</t>
  </si>
  <si>
    <t>E07000155</t>
  </si>
  <si>
    <t>South Northamptonshire</t>
  </si>
  <si>
    <t>E07000179</t>
  </si>
  <si>
    <t>South Oxfordshire</t>
  </si>
  <si>
    <t>E07000126</t>
  </si>
  <si>
    <t>South Ribble</t>
  </si>
  <si>
    <t>E07000189</t>
  </si>
  <si>
    <t>South Somerset</t>
  </si>
  <si>
    <t>E07000196</t>
  </si>
  <si>
    <t>South Staffordshire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</si>
  <si>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</si>
  <si>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</si>
  <si>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</si>
  <si>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</si>
  <si>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</si>
  <si>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</si>
  <si>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</si>
  <si>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</si>
  <si>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E07000213</t>
  </si>
  <si>
    <t>Spelthorne</t>
  </si>
  <si>
    <t>E07000240</t>
  </si>
  <si>
    <t>St. Albans</t>
  </si>
  <si>
    <t>E07000204</t>
  </si>
  <si>
    <t>St. Edmundsbury</t>
  </si>
  <si>
    <t>E08000013</t>
  </si>
  <si>
    <t>St. Helens</t>
  </si>
  <si>
    <t>E07000197</t>
  </si>
  <si>
    <t>Stafford</t>
  </si>
  <si>
    <t>E07000198</t>
  </si>
  <si>
    <t>Staffordshire Moorlands</t>
  </si>
  <si>
    <t>E07000243</t>
  </si>
  <si>
    <t>Stevenage</t>
  </si>
  <si>
    <t>E08000007</t>
  </si>
  <si>
    <t>Stockport</t>
  </si>
  <si>
    <t>E06000004</t>
  </si>
  <si>
    <t>Stockton-on-Tees</t>
  </si>
  <si>
    <t>E06000021</t>
  </si>
  <si>
    <t>Stoke-on-Trent</t>
  </si>
  <si>
    <t>E07000221</t>
  </si>
  <si>
    <t>Stratford-on-Avon</t>
  </si>
  <si>
    <t>E07000082</t>
  </si>
  <si>
    <t>Stroud</t>
  </si>
  <si>
    <t>E07000205</t>
  </si>
  <si>
    <t>Suffolk Coastal</t>
  </si>
  <si>
    <t>E08000024</t>
  </si>
  <si>
    <t>Sunderland</t>
  </si>
  <si>
    <t>E07000214</t>
  </si>
  <si>
    <t>Surrey Heath</t>
  </si>
  <si>
    <t>E09000029</t>
  </si>
  <si>
    <t>Sutton</t>
  </si>
  <si>
    <t>E07000113</t>
  </si>
  <si>
    <t>Swale</t>
  </si>
  <si>
    <t>E06000030</t>
  </si>
  <si>
    <t>Swindon</t>
  </si>
  <si>
    <t>E08000008</t>
  </si>
  <si>
    <t>Tameside</t>
  </si>
  <si>
    <t>E07000199</t>
  </si>
  <si>
    <t>Tamworth</t>
  </si>
  <si>
    <t>E07000215</t>
  </si>
  <si>
    <t>Tandridge</t>
  </si>
  <si>
    <t>E07000190</t>
  </si>
  <si>
    <t>Taunton Deane</t>
  </si>
  <si>
    <t>E07000045</t>
  </si>
  <si>
    <t>Teignbridge</t>
  </si>
  <si>
    <t>E06000020</t>
  </si>
  <si>
    <t>Telford and Wrekin</t>
  </si>
  <si>
    <t>E07000076</t>
  </si>
  <si>
    <t>Tendring</t>
  </si>
  <si>
    <t>E07000093</t>
  </si>
  <si>
    <t>Test Valley</t>
  </si>
  <si>
    <t>E07000083</t>
  </si>
  <si>
    <t>Tewkesbury</t>
  </si>
  <si>
    <t>E07000114</t>
  </si>
  <si>
    <t>Thanet</t>
  </si>
  <si>
    <t>E07000102</t>
  </si>
  <si>
    <t>Three Rivers</t>
  </si>
  <si>
    <t>E06000034</t>
  </si>
  <si>
    <t>Thurrock</t>
  </si>
  <si>
    <t>E07000115</t>
  </si>
  <si>
    <t>Tonbridge and Malling</t>
  </si>
  <si>
    <t>E06000027</t>
  </si>
  <si>
    <t>Torbay</t>
  </si>
  <si>
    <t>E07000046</t>
  </si>
  <si>
    <t>Torridge</t>
  </si>
  <si>
    <t>E09000030</t>
  </si>
  <si>
    <t>Tower Hamlets</t>
  </si>
  <si>
    <t>E08000009</t>
  </si>
  <si>
    <t>Trafford</t>
  </si>
  <si>
    <t>E07000116</t>
  </si>
  <si>
    <t>Tunbridge Wells</t>
  </si>
  <si>
    <t>E07000077</t>
  </si>
  <si>
    <t>Uttlesford</t>
  </si>
  <si>
    <t>E07000180</t>
  </si>
  <si>
    <t>Vale of White Horse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</si>
  <si>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</si>
  <si>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</si>
  <si>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</si>
  <si>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</si>
  <si>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</si>
  <si>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</si>
  <si>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</si>
  <si>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</si>
  <si>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</si>
  <si>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</si>
  <si>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E07000222</t>
  </si>
  <si>
    <t>Warwick</t>
  </si>
  <si>
    <t>E07000103</t>
  </si>
  <si>
    <t>Watford</t>
  </si>
  <si>
    <t>E07000206</t>
  </si>
  <si>
    <t>Waveney</t>
  </si>
  <si>
    <t>E07000216</t>
  </si>
  <si>
    <t>Waverley</t>
  </si>
  <si>
    <t>E07000065</t>
  </si>
  <si>
    <t>Wealden</t>
  </si>
  <si>
    <t>E07000156</t>
  </si>
  <si>
    <t>Wellingborough</t>
  </si>
  <si>
    <t>E07000241</t>
  </si>
  <si>
    <t>Welwyn Hatfield</t>
  </si>
  <si>
    <t>E06000037</t>
  </si>
  <si>
    <t>West Berkshire</t>
  </si>
  <si>
    <t>E07000047</t>
  </si>
  <si>
    <t>West Devon</t>
  </si>
  <si>
    <t>E07000052</t>
  </si>
  <si>
    <t>West Dorset</t>
  </si>
  <si>
    <t>E07000127</t>
  </si>
  <si>
    <t>West Lancashire</t>
  </si>
  <si>
    <t>E07000142</t>
  </si>
  <si>
    <t>West Lindsey</t>
  </si>
  <si>
    <t>E07000181</t>
  </si>
  <si>
    <t>West Oxfordshire</t>
  </si>
  <si>
    <t>E07000191</t>
  </si>
  <si>
    <t>West Somerset</t>
  </si>
  <si>
    <t>E09000033</t>
  </si>
  <si>
    <t>Westminster</t>
  </si>
  <si>
    <t>E07000053</t>
  </si>
  <si>
    <t>Weymouth and Portland</t>
  </si>
  <si>
    <t>E08000010</t>
  </si>
  <si>
    <t>Wigan</t>
  </si>
  <si>
    <t>E06000054</t>
  </si>
  <si>
    <t>Wiltshire</t>
  </si>
  <si>
    <t>E07000094</t>
  </si>
  <si>
    <t>Winchester</t>
  </si>
  <si>
    <t>E06000040</t>
  </si>
  <si>
    <t>Windsor and Maidenhead</t>
  </si>
  <si>
    <t>E08000015</t>
  </si>
  <si>
    <t>Wirral</t>
  </si>
  <si>
    <t>E07000217</t>
  </si>
  <si>
    <t>Woking</t>
  </si>
  <si>
    <t>E06000041</t>
  </si>
  <si>
    <t>Wokingham</t>
  </si>
  <si>
    <t>E08000031</t>
  </si>
  <si>
    <t>Wolverhampton</t>
  </si>
  <si>
    <t>E07000237</t>
  </si>
  <si>
    <t>Worcester</t>
  </si>
  <si>
    <t>E07000229</t>
  </si>
  <si>
    <t>Worthing</t>
  </si>
  <si>
    <t>E07000238</t>
  </si>
  <si>
    <t>Wychavon</t>
  </si>
  <si>
    <t>E07000007</t>
  </si>
  <si>
    <t>Wycombe</t>
  </si>
  <si>
    <t>E07000128</t>
  </si>
  <si>
    <t>Wyre</t>
  </si>
  <si>
    <t>E07000239</t>
  </si>
  <si>
    <t>Wyre Forest</t>
  </si>
  <si>
    <t>E06000014</t>
  </si>
  <si>
    <t>York</t>
  </si>
  <si>
    <t>176640.00</t>
  </si>
  <si>
    <t>177600.00</t>
  </si>
  <si>
    <t>178800.00</t>
  </si>
  <si>
    <t>179740.00</t>
  </si>
  <si>
    <t>181080.00</t>
  </si>
  <si>
    <t>182360.00</t>
  </si>
  <si>
    <t>183640.00</t>
  </si>
  <si>
    <t>185060.00</t>
  </si>
  <si>
    <t>186600.00</t>
  </si>
  <si>
    <t>187760.00</t>
  </si>
  <si>
    <t>188860.00</t>
  </si>
  <si>
    <t>190100.00</t>
  </si>
  <si>
    <t>191380.00</t>
  </si>
  <si>
    <t>192280.00</t>
  </si>
  <si>
    <t>193140.00</t>
  </si>
  <si>
    <t>194000.00</t>
  </si>
  <si>
    <t>195220.00</t>
  </si>
  <si>
    <t>196080.00</t>
  </si>
  <si>
    <t>197080.00</t>
  </si>
  <si>
    <t>198240.00</t>
  </si>
  <si>
    <t>Counties</t>
  </si>
  <si>
    <t>Type in the name of the parish.  Make sure it is exactly the same as it appears in the sheet "Electoral data".</t>
  </si>
  <si>
    <t>Parish wards</t>
  </si>
  <si>
    <t>Explanation: what does this example mean?</t>
  </si>
  <si>
    <t>Aldington</t>
  </si>
  <si>
    <t>Aldington &amp; Bonnington</t>
  </si>
  <si>
    <t>Bonnington</t>
  </si>
  <si>
    <t>Appledore</t>
  </si>
  <si>
    <t>Bethersden</t>
  </si>
  <si>
    <t>Biddenden</t>
  </si>
  <si>
    <t>Bilsington</t>
  </si>
  <si>
    <t>Boughton Aluph</t>
  </si>
  <si>
    <t>Boughton Aluph &amp; Eastwell</t>
  </si>
  <si>
    <t>Goat Lees</t>
  </si>
  <si>
    <t>Brabourne</t>
  </si>
  <si>
    <t>Brook</t>
  </si>
  <si>
    <t>Challock</t>
  </si>
  <si>
    <t>Charing</t>
  </si>
  <si>
    <t>Charing Heath</t>
  </si>
  <si>
    <t>Chilham</t>
  </si>
  <si>
    <t>Crundale</t>
  </si>
  <si>
    <t>Eastwell</t>
  </si>
  <si>
    <t>Egerton</t>
  </si>
  <si>
    <t>Godmersham</t>
  </si>
  <si>
    <t>Great Chart with Singleton</t>
  </si>
  <si>
    <t>Singleton North</t>
  </si>
  <si>
    <t>Singleton South</t>
  </si>
  <si>
    <t>Hastingleigh</t>
  </si>
  <si>
    <t>High Halden</t>
  </si>
  <si>
    <t>Hothfield</t>
  </si>
  <si>
    <t>Kenardington</t>
  </si>
  <si>
    <t>Kingsnorth</t>
  </si>
  <si>
    <t>Brisley Farm</t>
  </si>
  <si>
    <t>Kingsnorth Village</t>
  </si>
  <si>
    <t>Park Farm North</t>
  </si>
  <si>
    <t>Park Farm South</t>
  </si>
  <si>
    <t>Stubbs Cross</t>
  </si>
  <si>
    <t>Washford Farm</t>
  </si>
  <si>
    <t>Westhawk</t>
  </si>
  <si>
    <t>Little Chart</t>
  </si>
  <si>
    <t>Mersham</t>
  </si>
  <si>
    <t>Mersham &amp; Sevington</t>
  </si>
  <si>
    <t>Molash</t>
  </si>
  <si>
    <t>Newenden</t>
  </si>
  <si>
    <t>Orlestone</t>
  </si>
  <si>
    <t>Pluckley</t>
  </si>
  <si>
    <t>Rolvenden</t>
  </si>
  <si>
    <t>Rolvenden Layne</t>
  </si>
  <si>
    <t>Rolvenden Streyte</t>
  </si>
  <si>
    <t>Ruckinge</t>
  </si>
  <si>
    <t>Sevington</t>
  </si>
  <si>
    <t>Sevington North</t>
  </si>
  <si>
    <t>Sevington South</t>
  </si>
  <si>
    <t>Shadoxhurst</t>
  </si>
  <si>
    <t>Smarden</t>
  </si>
  <si>
    <t>Smeeth</t>
  </si>
  <si>
    <t>Stanhope</t>
  </si>
  <si>
    <t>Stanhope Central</t>
  </si>
  <si>
    <t>Stanhope Speldhurst</t>
  </si>
  <si>
    <t>The Limes</t>
  </si>
  <si>
    <t>Stone-Cum-Ebony</t>
  </si>
  <si>
    <t>Tenterden</t>
  </si>
  <si>
    <t>St Michaels</t>
  </si>
  <si>
    <t>Tenterden North</t>
  </si>
  <si>
    <t>Tenterden South</t>
  </si>
  <si>
    <t>Tenterden West</t>
  </si>
  <si>
    <t>Warehorne</t>
  </si>
  <si>
    <t>Westwell</t>
  </si>
  <si>
    <t>Wittersham</t>
  </si>
  <si>
    <t>Woodchurch</t>
  </si>
  <si>
    <t>Wye with Hinxhill</t>
  </si>
  <si>
    <t>Electorate 2020</t>
  </si>
  <si>
    <t>Electorate in 2020</t>
  </si>
  <si>
    <t>2026 Population</t>
  </si>
  <si>
    <t>2026 Electors</t>
  </si>
  <si>
    <t>2026 Electorate</t>
  </si>
  <si>
    <t>Ratio 2020</t>
  </si>
  <si>
    <t>2020 Population</t>
  </si>
  <si>
    <t>2020 Electors</t>
  </si>
  <si>
    <t>2020 Ratio</t>
  </si>
  <si>
    <r>
      <t>Standardised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2026</t>
    </r>
    <r>
      <rPr>
        <b/>
        <sz val="14"/>
        <rFont val="Calibri"/>
        <family val="2"/>
        <scheme val="minor"/>
      </rPr>
      <t xml:space="preserve"> Electorate Forecast</t>
    </r>
  </si>
  <si>
    <t>Your 2026 Electorate Forecast</t>
  </si>
  <si>
    <t>GA1</t>
  </si>
  <si>
    <t>GA2</t>
  </si>
  <si>
    <t>GA3</t>
  </si>
  <si>
    <t>Alverstoke</t>
  </si>
  <si>
    <t>GB1</t>
  </si>
  <si>
    <t>GB2</t>
  </si>
  <si>
    <t>GB3</t>
  </si>
  <si>
    <t>GC1</t>
  </si>
  <si>
    <t>GC2</t>
  </si>
  <si>
    <t>GC3</t>
  </si>
  <si>
    <t>GD1</t>
  </si>
  <si>
    <t>GD2</t>
  </si>
  <si>
    <t>GD3</t>
  </si>
  <si>
    <t>GE1</t>
  </si>
  <si>
    <t>GE2</t>
  </si>
  <si>
    <t>GE3</t>
  </si>
  <si>
    <t>GF2</t>
  </si>
  <si>
    <t>GF1</t>
  </si>
  <si>
    <t>GF3</t>
  </si>
  <si>
    <t>GG1</t>
  </si>
  <si>
    <t>GG2</t>
  </si>
  <si>
    <t>GH1</t>
  </si>
  <si>
    <t>GI1</t>
  </si>
  <si>
    <t>GI2</t>
  </si>
  <si>
    <t>Anglesey</t>
  </si>
  <si>
    <t>Bridgemary North</t>
  </si>
  <si>
    <t>Bridgemary South</t>
  </si>
  <si>
    <t>Brockhurst</t>
  </si>
  <si>
    <t>Elson</t>
  </si>
  <si>
    <t>Hardway</t>
  </si>
  <si>
    <t>Grange</t>
  </si>
  <si>
    <t>GH2</t>
  </si>
  <si>
    <t>GH3</t>
  </si>
  <si>
    <t>GJ1</t>
  </si>
  <si>
    <t>GJ2</t>
  </si>
  <si>
    <t>GJ3</t>
  </si>
  <si>
    <t>GK1</t>
  </si>
  <si>
    <t>GK3</t>
  </si>
  <si>
    <t>GL1</t>
  </si>
  <si>
    <t>GL2</t>
  </si>
  <si>
    <t>GL3</t>
  </si>
  <si>
    <t>GM1</t>
  </si>
  <si>
    <t>GM2</t>
  </si>
  <si>
    <t>GM3</t>
  </si>
  <si>
    <t>GN1</t>
  </si>
  <si>
    <t>GN2</t>
  </si>
  <si>
    <t>GN3</t>
  </si>
  <si>
    <t>GO1</t>
  </si>
  <si>
    <t>GO2</t>
  </si>
  <si>
    <t>GP1</t>
  </si>
  <si>
    <t>GP2</t>
  </si>
  <si>
    <t>GQ1</t>
  </si>
  <si>
    <t>GQ2</t>
  </si>
  <si>
    <t>GQ3</t>
  </si>
  <si>
    <t>GK2</t>
  </si>
  <si>
    <t>Forton</t>
  </si>
  <si>
    <t>Lee East</t>
  </si>
  <si>
    <t>Lee West</t>
  </si>
  <si>
    <t>Leesland</t>
  </si>
  <si>
    <t>Peel Common</t>
  </si>
  <si>
    <t>Privett</t>
  </si>
  <si>
    <t>Rowner and Holbrook</t>
  </si>
  <si>
    <t>Town</t>
  </si>
  <si>
    <t>Yes</t>
  </si>
  <si>
    <t>No</t>
  </si>
  <si>
    <t>New developments within the Electoral Ward between 2020-2026 as outlined in evidence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</si>
</sst>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14" fillId="0" borderId="0">
      <alignment vertical="top"/>
    </xf>
    <xf numFmtId="9" fontId="15" fillId="0" borderId="0" applyFont="0" applyFill="0" applyBorder="0" applyAlignment="0" applyProtection="0"/>
  </cellStyleXfs>
  <cellXfs count="160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/>
    <xf numFmtId="1" fontId="0" fillId="3" borderId="0" xfId="0" applyNumberFormat="1" applyFill="1"/>
    <xf numFmtId="1" fontId="0" fillId="0" borderId="0" xfId="0" applyNumberFormat="1" applyAlignment="1">
      <alignment horizontal="right" indent="7"/>
    </xf>
    <xf numFmtId="0" fontId="0" fillId="3" borderId="0" xfId="0" applyFill="1"/>
    <xf numFmtId="0" fontId="4" fillId="0" borderId="0" xfId="0" applyFont="1"/>
    <xf numFmtId="0" fontId="12" fillId="4" borderId="0" xfId="0" applyFont="1" applyFill="1" applyAlignment="1" applyProtection="1">
      <alignment horizontal="left" vertical="center"/>
      <protection locked="0"/>
    </xf>
    <xf numFmtId="0" fontId="12" fillId="4" borderId="0" xfId="1" applyFont="1" applyFill="1" applyAlignment="1" applyProtection="1">
      <alignment horizontal="left" vertical="center"/>
      <protection locked="0"/>
    </xf>
    <xf numFmtId="1" fontId="12" fillId="4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vertical="center"/>
    </xf>
    <xf numFmtId="0" fontId="8" fillId="4" borderId="0" xfId="0" applyFont="1" applyFill="1"/>
    <xf numFmtId="0" fontId="10" fillId="4" borderId="0" xfId="0" applyFont="1" applyFill="1" applyAlignment="1">
      <alignment vertical="center" wrapText="1"/>
    </xf>
    <xf numFmtId="0" fontId="11" fillId="3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/>
    </xf>
    <xf numFmtId="1" fontId="0" fillId="4" borderId="0" xfId="0" applyNumberFormat="1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1" fontId="0" fillId="4" borderId="0" xfId="0" applyNumberFormat="1" applyFill="1"/>
    <xf numFmtId="9" fontId="0" fillId="4" borderId="0" xfId="2" applyFont="1" applyFill="1"/>
    <xf numFmtId="0" fontId="0" fillId="4" borderId="0" xfId="0" applyFill="1" applyProtection="1">
      <protection locked="0"/>
    </xf>
    <xf numFmtId="0" fontId="14" fillId="6" borderId="0" xfId="1" applyFill="1" applyAlignment="1">
      <alignment vertical="center"/>
    </xf>
    <xf numFmtId="0" fontId="14" fillId="6" borderId="0" xfId="1" applyFill="1" applyAlignment="1">
      <alignment horizontal="left" vertical="center"/>
    </xf>
    <xf numFmtId="0" fontId="14" fillId="6" borderId="0" xfId="1" applyFill="1" applyAlignment="1">
      <alignment horizontal="center" vertical="center"/>
    </xf>
    <xf numFmtId="0" fontId="17" fillId="6" borderId="0" xfId="1" applyFont="1" applyFill="1" applyAlignment="1">
      <alignment vertical="center" wrapText="1"/>
    </xf>
    <xf numFmtId="0" fontId="18" fillId="6" borderId="0" xfId="1" applyFont="1" applyFill="1" applyAlignment="1">
      <alignment vertical="center"/>
    </xf>
    <xf numFmtId="0" fontId="19" fillId="6" borderId="0" xfId="1" applyFont="1" applyFill="1" applyAlignment="1">
      <alignment vertical="center"/>
    </xf>
    <xf numFmtId="0" fontId="7" fillId="4" borderId="0" xfId="0" applyFont="1" applyFill="1" applyAlignment="1">
      <alignment wrapText="1"/>
    </xf>
    <xf numFmtId="0" fontId="20" fillId="6" borderId="0" xfId="1" applyFont="1" applyFill="1" applyAlignment="1">
      <alignment horizontal="center" vertical="center" wrapText="1"/>
    </xf>
    <xf numFmtId="0" fontId="14" fillId="4" borderId="0" xfId="1" applyFill="1" applyAlignment="1">
      <alignment horizontal="center" vertical="center"/>
    </xf>
    <xf numFmtId="0" fontId="14" fillId="4" borderId="0" xfId="1" applyFill="1" applyAlignment="1" applyProtection="1">
      <alignment horizontal="left" vertical="center"/>
      <protection locked="0"/>
    </xf>
    <xf numFmtId="0" fontId="14" fillId="4" borderId="0" xfId="1" applyFill="1" applyAlignment="1" applyProtection="1">
      <alignment vertical="center"/>
      <protection locked="0"/>
    </xf>
    <xf numFmtId="0" fontId="14" fillId="7" borderId="0" xfId="1" applyFill="1" applyAlignment="1">
      <alignment vertical="center"/>
    </xf>
    <xf numFmtId="0" fontId="14" fillId="7" borderId="0" xfId="1" applyFill="1" applyAlignment="1">
      <alignment horizontal="center" vertical="center"/>
    </xf>
    <xf numFmtId="0" fontId="21" fillId="6" borderId="0" xfId="1" applyFont="1" applyFill="1" applyAlignment="1">
      <alignment horizontal="left" vertical="top"/>
    </xf>
    <xf numFmtId="0" fontId="22" fillId="6" borderId="3" xfId="1" applyFont="1" applyFill="1" applyBorder="1" applyAlignment="1">
      <alignment horizontal="left" vertical="center"/>
    </xf>
    <xf numFmtId="0" fontId="23" fillId="6" borderId="0" xfId="1" applyFont="1" applyFill="1" applyAlignment="1">
      <alignment horizontal="left" vertical="center"/>
    </xf>
    <xf numFmtId="0" fontId="23" fillId="0" borderId="4" xfId="1" applyFont="1" applyBorder="1" applyAlignment="1">
      <alignment horizontal="left" vertical="center"/>
    </xf>
    <xf numFmtId="0" fontId="23" fillId="0" borderId="6" xfId="1" applyFont="1" applyBorder="1" applyAlignment="1">
      <alignment horizontal="left" vertical="center"/>
    </xf>
    <xf numFmtId="0" fontId="16" fillId="8" borderId="0" xfId="1" applyFont="1" applyFill="1" applyAlignment="1">
      <alignment horizontal="left" vertical="top" wrapText="1"/>
    </xf>
    <xf numFmtId="0" fontId="24" fillId="4" borderId="0" xfId="0" applyFont="1" applyFill="1"/>
    <xf numFmtId="9" fontId="24" fillId="4" borderId="0" xfId="2" applyFont="1" applyFill="1"/>
    <xf numFmtId="0" fontId="0" fillId="4" borderId="7" xfId="0" applyFill="1" applyBorder="1"/>
    <xf numFmtId="0" fontId="8" fillId="4" borderId="7" xfId="0" applyFont="1" applyFill="1" applyBorder="1"/>
    <xf numFmtId="0" fontId="8" fillId="4" borderId="0" xfId="0" applyFont="1" applyFill="1" applyAlignment="1">
      <alignment horizontal="center"/>
    </xf>
    <xf numFmtId="0" fontId="11" fillId="4" borderId="0" xfId="0" applyFont="1" applyFill="1"/>
    <xf numFmtId="0" fontId="8" fillId="5" borderId="0" xfId="0" applyFont="1" applyFill="1" applyAlignment="1" applyProtection="1">
      <alignment wrapText="1"/>
      <protection locked="0"/>
    </xf>
    <xf numFmtId="14" fontId="2" fillId="4" borderId="7" xfId="0" applyNumberFormat="1" applyFont="1" applyFill="1" applyBorder="1" applyAlignment="1">
      <alignment horizontal="right" vertical="top"/>
    </xf>
    <xf numFmtId="0" fontId="0" fillId="4" borderId="0" xfId="2" applyNumberFormat="1" applyFont="1" applyFill="1"/>
    <xf numFmtId="10" fontId="0" fillId="4" borderId="0" xfId="0" applyNumberFormat="1" applyFill="1"/>
    <xf numFmtId="10" fontId="8" fillId="4" borderId="0" xfId="0" applyNumberFormat="1" applyFont="1" applyFill="1"/>
    <xf numFmtId="10" fontId="0" fillId="4" borderId="0" xfId="0" applyNumberFormat="1" applyFill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10" fontId="0" fillId="4" borderId="8" xfId="0" applyNumberFormat="1" applyFill="1" applyBorder="1"/>
    <xf numFmtId="0" fontId="0" fillId="4" borderId="0" xfId="0" applyFill="1" applyAlignment="1">
      <alignment horizontal="left" indent="17"/>
    </xf>
    <xf numFmtId="0" fontId="0" fillId="4" borderId="8" xfId="0" applyFill="1" applyBorder="1" applyAlignment="1">
      <alignment horizontal="left" indent="17"/>
    </xf>
    <xf numFmtId="9" fontId="8" fillId="4" borderId="0" xfId="2" applyFont="1" applyFill="1"/>
    <xf numFmtId="9" fontId="0" fillId="4" borderId="8" xfId="2" applyFont="1" applyFill="1" applyBorder="1"/>
    <xf numFmtId="0" fontId="11" fillId="3" borderId="7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/>
    </xf>
    <xf numFmtId="0" fontId="9" fillId="4" borderId="7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9" fontId="24" fillId="4" borderId="0" xfId="2" applyFont="1" applyFill="1" applyAlignment="1">
      <alignment horizontal="left" vertical="center"/>
    </xf>
    <xf numFmtId="10" fontId="0" fillId="4" borderId="0" xfId="0" applyNumberFormat="1" applyFill="1" applyAlignment="1">
      <alignment horizontal="left" vertical="center"/>
    </xf>
    <xf numFmtId="9" fontId="0" fillId="4" borderId="0" xfId="2" applyFont="1" applyFill="1" applyAlignment="1">
      <alignment horizontal="left" vertical="center"/>
    </xf>
    <xf numFmtId="0" fontId="10" fillId="4" borderId="0" xfId="0" applyFont="1" applyFill="1" applyAlignment="1">
      <alignment wrapText="1"/>
    </xf>
    <xf numFmtId="0" fontId="25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10" fontId="11" fillId="4" borderId="0" xfId="0" applyNumberFormat="1" applyFont="1" applyFill="1" applyAlignment="1" applyProtection="1">
      <alignment horizontal="left" vertical="top"/>
      <protection locked="0"/>
    </xf>
    <xf numFmtId="0" fontId="11" fillId="4" borderId="0" xfId="0" applyFont="1" applyFill="1" applyAlignment="1">
      <alignment horizontal="left" vertical="top"/>
    </xf>
    <xf numFmtId="9" fontId="7" fillId="4" borderId="0" xfId="2" applyFont="1" applyFill="1" applyAlignment="1">
      <alignment horizontal="left" vertical="top" wrapText="1"/>
    </xf>
    <xf numFmtId="9" fontId="13" fillId="4" borderId="0" xfId="2" applyFont="1" applyFill="1"/>
    <xf numFmtId="0" fontId="12" fillId="4" borderId="0" xfId="2" applyNumberFormat="1" applyFont="1" applyFill="1"/>
    <xf numFmtId="1" fontId="0" fillId="4" borderId="0" xfId="0" applyNumberFormat="1" applyFill="1" applyAlignment="1">
      <alignment horizontal="right"/>
    </xf>
    <xf numFmtId="0" fontId="11" fillId="5" borderId="0" xfId="0" applyFont="1" applyFill="1" applyAlignment="1" applyProtection="1">
      <alignment horizontal="left" vertical="top" wrapText="1"/>
      <protection locked="0"/>
    </xf>
    <xf numFmtId="2" fontId="5" fillId="0" borderId="0" xfId="0" applyNumberFormat="1" applyFont="1"/>
    <xf numFmtId="2" fontId="6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10" fillId="4" borderId="0" xfId="0" applyFont="1" applyFill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0" fontId="0" fillId="5" borderId="0" xfId="0" applyFill="1" applyAlignment="1" applyProtection="1">
      <alignment horizontal="left" wrapText="1"/>
      <protection locked="0"/>
    </xf>
    <xf numFmtId="0" fontId="14" fillId="6" borderId="12" xfId="1" applyFill="1" applyBorder="1" applyAlignment="1">
      <alignment vertical="center"/>
    </xf>
    <xf numFmtId="0" fontId="14" fillId="6" borderId="12" xfId="1" applyFill="1" applyBorder="1" applyAlignment="1">
      <alignment horizontal="center" vertical="center"/>
    </xf>
    <xf numFmtId="0" fontId="14" fillId="0" borderId="0" xfId="1" applyAlignment="1" applyProtection="1">
      <alignment horizontal="left" vertical="center"/>
      <protection locked="0"/>
    </xf>
    <xf numFmtId="0" fontId="14" fillId="6" borderId="11" xfId="1" applyFill="1" applyBorder="1" applyAlignment="1">
      <alignment vertical="center"/>
    </xf>
    <xf numFmtId="0" fontId="14" fillId="0" borderId="0" xfId="1" applyAlignment="1" applyProtection="1">
      <alignment vertical="center"/>
      <protection locked="0"/>
    </xf>
    <xf numFmtId="0" fontId="26" fillId="6" borderId="0" xfId="1" applyFont="1" applyFill="1" applyAlignment="1">
      <alignment vertical="center"/>
    </xf>
    <xf numFmtId="0" fontId="4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8" fillId="6" borderId="0" xfId="1" applyFont="1" applyFill="1" applyAlignment="1">
      <alignment wrapText="1"/>
    </xf>
    <xf numFmtId="0" fontId="27" fillId="4" borderId="12" xfId="1" applyFont="1" applyFill="1" applyBorder="1" applyAlignment="1">
      <alignment vertical="center"/>
    </xf>
    <xf numFmtId="0" fontId="27" fillId="4" borderId="13" xfId="1" applyFont="1" applyFill="1" applyBorder="1" applyAlignment="1">
      <alignment vertical="center"/>
    </xf>
    <xf numFmtId="0" fontId="27" fillId="4" borderId="12" xfId="1" applyFont="1" applyFill="1" applyBorder="1" applyAlignment="1">
      <alignment horizontal="left" vertical="center"/>
    </xf>
    <xf numFmtId="0" fontId="27" fillId="4" borderId="12" xfId="1" applyFont="1" applyFill="1" applyBorder="1" applyAlignment="1">
      <alignment horizontal="center" vertical="center"/>
    </xf>
    <xf numFmtId="0" fontId="27" fillId="4" borderId="13" xfId="1" applyFont="1" applyFill="1" applyBorder="1" applyAlignment="1">
      <alignment horizontal="left" vertical="center"/>
    </xf>
    <xf numFmtId="0" fontId="27" fillId="4" borderId="13" xfId="1" applyFont="1" applyFill="1" applyBorder="1" applyAlignment="1">
      <alignment horizontal="center" vertical="center"/>
    </xf>
    <xf numFmtId="0" fontId="28" fillId="4" borderId="13" xfId="1" applyFont="1" applyFill="1" applyBorder="1" applyAlignment="1">
      <alignment vertical="center"/>
    </xf>
    <xf numFmtId="0" fontId="27" fillId="4" borderId="10" xfId="1" applyFont="1" applyFill="1" applyBorder="1" applyAlignment="1">
      <alignment horizontal="left" vertical="center"/>
    </xf>
    <xf numFmtId="0" fontId="27" fillId="4" borderId="10" xfId="1" applyFont="1" applyFill="1" applyBorder="1" applyAlignment="1">
      <alignment vertical="center"/>
    </xf>
    <xf numFmtId="0" fontId="27" fillId="4" borderId="10" xfId="1" applyFont="1" applyFill="1" applyBorder="1" applyAlignment="1">
      <alignment horizontal="center" vertical="center"/>
    </xf>
    <xf numFmtId="0" fontId="29" fillId="0" borderId="0" xfId="1" applyFont="1" applyAlignment="1">
      <alignment horizontal="left" vertical="center"/>
    </xf>
    <xf numFmtId="0" fontId="8" fillId="4" borderId="0" xfId="0" applyFont="1" applyFill="1" applyAlignment="1" applyProtection="1">
      <alignment wrapText="1"/>
      <protection locked="0"/>
    </xf>
    <xf numFmtId="0" fontId="0" fillId="4" borderId="0" xfId="0" applyFill="1" applyAlignment="1" applyProtection="1">
      <alignment horizontal="left" wrapText="1"/>
      <protection locked="0"/>
    </xf>
    <xf numFmtId="0" fontId="2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right" vertical="top" wrapText="1"/>
    </xf>
    <xf numFmtId="0" fontId="0" fillId="9" borderId="0" xfId="0" applyFill="1" applyAlignment="1">
      <alignment horizontal="left" vertical="top" wrapText="1"/>
    </xf>
    <xf numFmtId="10" fontId="11" fillId="4" borderId="0" xfId="0" applyNumberFormat="1" applyFont="1" applyFill="1" applyAlignment="1">
      <alignment horizontal="left" vertical="top"/>
    </xf>
    <xf numFmtId="0" fontId="14" fillId="0" borderId="0" xfId="1" applyAlignment="1" applyProtection="1">
      <alignment horizontal="center" vertical="center"/>
      <protection locked="0"/>
    </xf>
    <xf numFmtId="0" fontId="14" fillId="6" borderId="10" xfId="1" applyFill="1" applyBorder="1" applyAlignment="1" applyProtection="1">
      <alignment vertical="center"/>
      <protection locked="0"/>
    </xf>
    <xf numFmtId="0" fontId="14" fillId="6" borderId="10" xfId="1" applyFill="1" applyBorder="1" applyAlignment="1" applyProtection="1">
      <alignment horizontal="center" vertical="center"/>
      <protection locked="0"/>
    </xf>
    <xf numFmtId="0" fontId="14" fillId="6" borderId="0" xfId="1" applyFill="1" applyAlignment="1" applyProtection="1">
      <alignment vertical="center"/>
      <protection locked="0"/>
    </xf>
    <xf numFmtId="0" fontId="14" fillId="6" borderId="0" xfId="1" applyFill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left" vertical="center"/>
      <protection locked="0"/>
    </xf>
    <xf numFmtId="1" fontId="12" fillId="4" borderId="14" xfId="0" applyNumberFormat="1" applyFont="1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>
      <alignment horizontal="left"/>
    </xf>
    <xf numFmtId="1" fontId="0" fillId="4" borderId="14" xfId="0" applyNumberFormat="1" applyFill="1" applyBorder="1" applyAlignment="1">
      <alignment horizontal="left"/>
    </xf>
    <xf numFmtId="0" fontId="0" fillId="4" borderId="14" xfId="0" applyFill="1" applyBorder="1" applyAlignment="1" applyProtection="1">
      <alignment horizontal="left"/>
      <protection locked="0"/>
    </xf>
    <xf numFmtId="1" fontId="0" fillId="4" borderId="14" xfId="0" applyNumberFormat="1" applyFill="1" applyBorder="1" applyAlignment="1" applyProtection="1">
      <alignment horizontal="left"/>
      <protection locked="0"/>
    </xf>
    <xf numFmtId="0" fontId="12" fillId="4" borderId="14" xfId="1" applyFont="1" applyFill="1" applyBorder="1" applyAlignment="1" applyProtection="1">
      <alignment horizontal="left" vertical="center"/>
      <protection locked="0"/>
    </xf>
    <xf numFmtId="0" fontId="12" fillId="4" borderId="14" xfId="0" applyFont="1" applyFill="1" applyBorder="1" applyAlignment="1" applyProtection="1">
      <alignment horizontal="left"/>
      <protection locked="0"/>
    </xf>
    <xf numFmtId="1" fontId="12" fillId="4" borderId="14" xfId="0" applyNumberFormat="1" applyFont="1" applyFill="1" applyBorder="1" applyAlignment="1" applyProtection="1">
      <alignment horizontal="left"/>
      <protection locked="0"/>
    </xf>
    <xf numFmtId="14" fontId="13" fillId="10" borderId="0" xfId="0" applyNumberFormat="1" applyFont="1" applyFill="1" applyAlignment="1">
      <alignment horizontal="left"/>
    </xf>
    <xf numFmtId="14" fontId="2" fillId="10" borderId="0" xfId="0" applyNumberFormat="1" applyFont="1" applyFill="1" applyAlignment="1">
      <alignment horizontal="left"/>
    </xf>
    <xf numFmtId="0" fontId="2" fillId="10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 wrapText="1"/>
    </xf>
    <xf numFmtId="2" fontId="6" fillId="0" borderId="1" xfId="0" applyNumberFormat="1" applyFont="1" applyBorder="1"/>
    <xf numFmtId="2" fontId="6" fillId="0" borderId="2" xfId="0" applyNumberFormat="1" applyFont="1" applyBorder="1"/>
    <xf numFmtId="2" fontId="30" fillId="0" borderId="0" xfId="0" applyNumberFormat="1" applyFont="1"/>
    <xf numFmtId="0" fontId="31" fillId="0" borderId="0" xfId="0" applyFont="1"/>
    <xf numFmtId="0" fontId="1" fillId="4" borderId="14" xfId="0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</xf>
    <xf numFmtId="1" fontId="1" fillId="4" borderId="14" xfId="0" applyNumberFormat="1" applyFont="1" applyFill="1" applyBorder="1" applyAlignment="1" applyProtection="1">
      <alignment horizontal="left"/>
    </xf>
    <xf numFmtId="0" fontId="1" fillId="4" borderId="15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left"/>
    </xf>
    <xf numFmtId="1" fontId="1" fillId="4" borderId="15" xfId="0" applyNumberFormat="1" applyFont="1" applyFill="1" applyBorder="1" applyAlignment="1" applyProtection="1">
      <alignment horizontal="left"/>
    </xf>
    <xf numFmtId="0" fontId="9" fillId="4" borderId="0" xfId="0" applyFont="1" applyFill="1" applyAlignment="1">
      <alignment horizontal="left" vertical="center"/>
    </xf>
    <xf numFmtId="0" fontId="17" fillId="6" borderId="0" xfId="1" applyFont="1" applyFill="1" applyAlignment="1">
      <alignment horizontal="center" vertical="center" wrapText="1"/>
    </xf>
    <xf numFmtId="0" fontId="12" fillId="4" borderId="15" xfId="1" applyFont="1" applyFill="1" applyBorder="1" applyAlignment="1" applyProtection="1">
      <alignment horizontal="left" vertical="center"/>
      <protection locked="0"/>
    </xf>
    <xf numFmtId="17" fontId="0" fillId="5" borderId="0" xfId="0" applyNumberFormat="1" applyFill="1" applyAlignment="1" applyProtection="1">
      <alignment horizontal="left" wrapText="1"/>
      <protection locked="0"/>
    </xf>
    <xf numFmtId="164" fontId="12" fillId="4" borderId="14" xfId="1" applyNumberFormat="1" applyFont="1" applyFill="1" applyBorder="1" applyAlignment="1" applyProtection="1">
      <alignment horizontal="left" vertical="center"/>
      <protection locked="0"/>
    </xf>
    <xf numFmtId="164" fontId="12" fillId="4" borderId="14" xfId="0" applyNumberFormat="1" applyFont="1" applyFill="1" applyBorder="1" applyAlignment="1" applyProtection="1">
      <alignment horizontal="left"/>
      <protection locked="0"/>
    </xf>
    <xf numFmtId="164" fontId="0" fillId="4" borderId="14" xfId="0" applyNumberFormat="1" applyFill="1" applyBorder="1" applyAlignment="1">
      <alignment horizontal="left"/>
    </xf>
    <xf numFmtId="0" fontId="0" fillId="4" borderId="14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 vertic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>
      <alignment horizontal="left" vertical="center"/>
    </xf>
    <xf numFmtId="0" fontId="29" fillId="0" borderId="0" xfId="1" applyFont="1" applyAlignment="1">
      <alignment horizontal="left" vertical="center" wrapText="1"/>
    </xf>
    <xf numFmtId="0" fontId="17" fillId="6" borderId="0" xfId="1" applyFont="1" applyFill="1" applyAlignment="1">
      <alignment horizontal="center" vertical="center" wrapText="1"/>
    </xf>
    <xf numFmtId="0" fontId="23" fillId="0" borderId="5" xfId="1" applyFont="1" applyBorder="1" applyAlignment="1">
      <alignment horizontal="left" vertical="center" wrapText="1"/>
    </xf>
  </cellXfs>
  <cellStyles count="3">
    <cellStyle name="Normal" xfId="0" builtinId="0"/>
    <cellStyle name="Normal 3" xfId="1"/>
    <cellStyle name="Percent" xfId="2" builtinId="5"/>
  </cellStyles>
  <dxfs count="76"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border diagonalUp="0" diagonalDown="0">
        <left/>
        <right style="thin">
          <color rgb="FF99999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border diagonalUp="0" diagonalDown="0">
        <left style="thin">
          <color rgb="FF999999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top" textRotation="0" wrapText="0" indent="0" justifyLastLine="0" shrinkToFit="0" readingOrder="0"/>
    </dxf>
    <dxf>
      <numFmt numFmtId="1" formatCode="0"/>
      <alignment horizontal="right" vertical="bottom" textRotation="0" wrapText="0" indent="7" justifyLastLine="0" shrinkToFit="0" readingOrder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top" textRotation="0" wrapText="1" indent="0" justifyLastLine="0" shrinkToFit="0" readingOrder="0"/>
    </dxf>
    <dxf>
      <font>
        <condense val="0"/>
        <extend val="0"/>
        <color indexed="9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solid">
          <fgColor rgb="FF000000"/>
          <bgColor rgb="FFFFFFFF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8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23" Type="http://schemas.openxmlformats.org/officeDocument/2006/relationships/customXml" Target="../customXml/item10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Relationship Id="rId22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666749</xdr:colOff>
      <xdr:row>19</xdr:row>
      <xdr:rowOff>19050</xdr:rowOff>
    </xdr:from>
    <xdr:to>
      <xdr:col>12</xdr:col>
      <xdr:colOff>647699</xdr:colOff>
      <xdr:row>30</xdr:row>
      <xdr:rowOff>76200</xdr:rowOff>
    </xdr:to>
    <xdr:sp macro="" textlink="">
      <xdr:nvSpPr>
        <xdr:cNvPr id="15" name="Rounded Rectangular Callou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153774" y="6000750"/>
          <a:ext cx="2600325" cy="2152650"/>
        </a:xfrm>
        <a:prstGeom prst="wedgeRoundRectCallout">
          <a:avLst>
            <a:gd name="adj1" fmla="val -62122"/>
            <a:gd name="adj2" fmla="val -247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647701</xdr:colOff>
      <xdr:row>6</xdr:row>
      <xdr:rowOff>66676</xdr:rowOff>
    </xdr:from>
    <xdr:to>
      <xdr:col>12</xdr:col>
      <xdr:colOff>676276</xdr:colOff>
      <xdr:row>18</xdr:row>
      <xdr:rowOff>171451</xdr:rowOff>
    </xdr:to>
    <xdr:sp macro="" textlink="">
      <xdr:nvSpPr>
        <xdr:cNvPr id="14" name="Rounded Rectangular Callou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134726" y="3429001"/>
          <a:ext cx="2647950" cy="2533650"/>
        </a:xfrm>
        <a:prstGeom prst="wedgeRoundRectCallout">
          <a:avLst>
            <a:gd name="adj1" fmla="val -62122"/>
            <a:gd name="adj2" fmla="val -247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466726</xdr:colOff>
      <xdr:row>0</xdr:row>
      <xdr:rowOff>778841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62200" cy="77884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8</xdr:row>
      <xdr:rowOff>85725</xdr:rowOff>
    </xdr:from>
    <xdr:to>
      <xdr:col>2</xdr:col>
      <xdr:colOff>828675</xdr:colOff>
      <xdr:row>13</xdr:row>
      <xdr:rowOff>95250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09651" y="3924300"/>
          <a:ext cx="1714499" cy="1009650"/>
        </a:xfrm>
        <a:prstGeom prst="wedgeRoundRectCallout">
          <a:avLst>
            <a:gd name="adj1" fmla="val -69422"/>
            <a:gd name="adj2" fmla="val -6314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9526</xdr:colOff>
      <xdr:row>7</xdr:row>
      <xdr:rowOff>180975</xdr:rowOff>
    </xdr:from>
    <xdr:to>
      <xdr:col>4</xdr:col>
      <xdr:colOff>495300</xdr:colOff>
      <xdr:row>23</xdr:row>
      <xdr:rowOff>114300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62276" y="3781425"/>
          <a:ext cx="1724024" cy="3076575"/>
        </a:xfrm>
        <a:prstGeom prst="wedgeRoundRectCallout">
          <a:avLst>
            <a:gd name="adj1" fmla="val 42180"/>
            <a:gd name="adj2" fmla="val -593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95251</xdr:colOff>
      <xdr:row>8</xdr:row>
      <xdr:rowOff>133349</xdr:rowOff>
    </xdr:from>
    <xdr:to>
      <xdr:col>4</xdr:col>
      <xdr:colOff>342901</xdr:colOff>
      <xdr:row>22</xdr:row>
      <xdr:rowOff>171449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48001" y="3971924"/>
          <a:ext cx="1485900" cy="2752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We take the sum of the entire electorate</a:t>
          </a:r>
          <a:r>
            <a:rPr lang="en-GB" sz="1100" baseline="0"/>
            <a:t> for your authority for each year, which you have provided. </a:t>
          </a:r>
        </a:p>
        <a:p>
          <a:endParaRPr lang="en-GB" sz="1100" baseline="0"/>
        </a:p>
        <a:p>
          <a:r>
            <a:rPr lang="en-GB" sz="1100" baseline="0"/>
            <a:t>We then find the ratio for each polling district.</a:t>
          </a:r>
        </a:p>
        <a:p>
          <a:endParaRPr lang="en-GB" sz="1100" baseline="0"/>
        </a:p>
        <a:p>
          <a:pPr algn="ctr"/>
          <a:r>
            <a:rPr lang="en-GB" sz="1100" i="1" baseline="0"/>
            <a:t>Polling district electorate / Total electorate</a:t>
          </a:r>
          <a:endParaRPr lang="en-GB" sz="1100" baseline="0"/>
        </a:p>
        <a:p>
          <a:endParaRPr lang="en-GB" sz="1100" baseline="0"/>
        </a:p>
        <a:p>
          <a:r>
            <a:rPr lang="en-GB" sz="1100" baseline="0"/>
            <a:t>We use this ratio later.</a:t>
          </a:r>
          <a:endParaRPr lang="en-GB" sz="1100"/>
        </a:p>
      </xdr:txBody>
    </xdr:sp>
    <xdr:clientData/>
  </xdr:twoCellAnchor>
  <xdr:twoCellAnchor>
    <xdr:from>
      <xdr:col>4</xdr:col>
      <xdr:colOff>723901</xdr:colOff>
      <xdr:row>8</xdr:row>
      <xdr:rowOff>85724</xdr:rowOff>
    </xdr:from>
    <xdr:to>
      <xdr:col>7</xdr:col>
      <xdr:colOff>381000</xdr:colOff>
      <xdr:row>24</xdr:row>
      <xdr:rowOff>85725</xdr:rowOff>
    </xdr:to>
    <xdr:sp macro="" textlink="">
      <xdr:nvSpPr>
        <xdr:cNvPr id="8" name="Rounded Rectangular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14901" y="3924299"/>
          <a:ext cx="2905124" cy="3095626"/>
        </a:xfrm>
        <a:prstGeom prst="wedgeRoundRectCallout">
          <a:avLst>
            <a:gd name="adj1" fmla="val 20612"/>
            <a:gd name="adj2" fmla="val -634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866775</xdr:colOff>
      <xdr:row>9</xdr:row>
      <xdr:rowOff>38099</xdr:rowOff>
    </xdr:from>
    <xdr:to>
      <xdr:col>7</xdr:col>
      <xdr:colOff>171450</xdr:colOff>
      <xdr:row>23</xdr:row>
      <xdr:rowOff>95250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57775" y="4114799"/>
          <a:ext cx="2552700" cy="2724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Using</a:t>
          </a:r>
          <a:r>
            <a:rPr lang="en-GB" sz="1100" baseline="0"/>
            <a:t> population estimates provided to us by ONS and the information you have provided, we find the average ratio of Electorate:Population for your authority for the past 3 years. </a:t>
          </a:r>
        </a:p>
        <a:p>
          <a:endParaRPr lang="en-GB" sz="1100" baseline="0"/>
        </a:p>
        <a:p>
          <a:r>
            <a:rPr lang="en-GB" sz="1100" baseline="0"/>
            <a:t>AVERAGE:</a:t>
          </a:r>
        </a:p>
        <a:p>
          <a:pPr algn="ctr"/>
          <a:r>
            <a:rPr lang="en-GB" sz="1100" i="1" baseline="0"/>
            <a:t>Sum of Electors 2017 / ONS Population 2017,</a:t>
          </a:r>
          <a:r>
            <a:rPr lang="en-GB" sz="1100" baseline="0"/>
            <a:t/>
          </a:r>
          <a:br>
            <a:rPr lang="en-GB" sz="1100" baseline="0"/>
          </a:br>
          <a:r>
            <a:rPr lang="en-GB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 of Electors 2018 / ONS Population 2018,</a:t>
          </a:r>
          <a:endParaRPr lang="en-GB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 of Electors 2019 / ONS Population 2019</a:t>
          </a:r>
          <a:endParaRPr lang="en-GB">
            <a:effectLst/>
          </a:endParaRPr>
        </a:p>
        <a:p>
          <a:endParaRPr lang="en-GB" sz="1100" baseline="0"/>
        </a:p>
        <a:p>
          <a:r>
            <a:rPr lang="en-GB" sz="1100" baseline="0"/>
            <a:t>We use this average later. </a:t>
          </a:r>
          <a:br>
            <a:rPr lang="en-GB" sz="1100" baseline="0"/>
          </a:br>
          <a:endParaRPr lang="en-GB" sz="1100" i="1"/>
        </a:p>
      </xdr:txBody>
    </xdr:sp>
    <xdr:clientData/>
  </xdr:twoCellAnchor>
  <xdr:twoCellAnchor>
    <xdr:from>
      <xdr:col>1</xdr:col>
      <xdr:colOff>209550</xdr:colOff>
      <xdr:row>8</xdr:row>
      <xdr:rowOff>171450</xdr:rowOff>
    </xdr:from>
    <xdr:to>
      <xdr:col>2</xdr:col>
      <xdr:colOff>733425</xdr:colOff>
      <xdr:row>12</xdr:row>
      <xdr:rowOff>180975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95375" y="4010025"/>
          <a:ext cx="153352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 electorate data by polling district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previous 3 years.</a:t>
          </a:r>
          <a:endParaRPr lang="en-GB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10</xdr:col>
      <xdr:colOff>847724</xdr:colOff>
      <xdr:row>7</xdr:row>
      <xdr:rowOff>9525</xdr:rowOff>
    </xdr:from>
    <xdr:to>
      <xdr:col>12</xdr:col>
      <xdr:colOff>504824</xdr:colOff>
      <xdr:row>18</xdr:row>
      <xdr:rowOff>19050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334749" y="3609975"/>
          <a:ext cx="2276475" cy="2200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the average Electorate:Population ratio for the past 3 years we apply this to the population estimate for 5 years in the future.</a:t>
          </a:r>
        </a:p>
        <a:p>
          <a:endParaRPr lang="en-GB">
            <a:effectLst/>
          </a:endParaRPr>
        </a:p>
        <a:p>
          <a:pPr algn="ctr"/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Average</a:t>
          </a:r>
          <a:r>
            <a:rPr lang="en-GB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ratio for past 3 years x Total population for 2025</a:t>
          </a:r>
          <a:endParaRPr lang="en-GB">
            <a:effectLst/>
          </a:endParaRPr>
        </a:p>
        <a:p>
          <a:endParaRPr lang="en-GB" sz="1100"/>
        </a:p>
        <a:p>
          <a:r>
            <a:rPr lang="en-GB" sz="1100"/>
            <a:t>This</a:t>
          </a:r>
          <a:r>
            <a:rPr lang="en-GB" sz="1100" baseline="0"/>
            <a:t> gives us a projection of what we believe the electorate will be in 5 years time.</a:t>
          </a:r>
          <a:endParaRPr lang="en-GB" sz="1100"/>
        </a:p>
      </xdr:txBody>
    </xdr:sp>
    <xdr:clientData/>
  </xdr:twoCellAnchor>
  <xdr:twoCellAnchor>
    <xdr:from>
      <xdr:col>10</xdr:col>
      <xdr:colOff>819150</xdr:colOff>
      <xdr:row>20</xdr:row>
      <xdr:rowOff>9524</xdr:rowOff>
    </xdr:from>
    <xdr:to>
      <xdr:col>12</xdr:col>
      <xdr:colOff>542925</xdr:colOff>
      <xdr:row>29</xdr:row>
      <xdr:rowOff>152399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306175" y="6181724"/>
          <a:ext cx="2343150" cy="1857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Using the Polling district ratio</a:t>
          </a:r>
          <a:r>
            <a:rPr lang="en-GB" sz="1100" baseline="0"/>
            <a:t> we found earlier we then apply this to the electorate estimation we calculated earlier</a:t>
          </a:r>
        </a:p>
        <a:p>
          <a:endParaRPr lang="en-GB" sz="1100" baseline="0"/>
        </a:p>
        <a:p>
          <a:pPr algn="ctr"/>
          <a:r>
            <a:rPr lang="en-GB" sz="1100" i="1"/>
            <a:t>Average Polling</a:t>
          </a:r>
          <a:r>
            <a:rPr lang="en-GB" sz="1100" i="1" baseline="0"/>
            <a:t> district ratio x Estimated Electorate 2025</a:t>
          </a:r>
        </a:p>
        <a:p>
          <a:pPr algn="ctr"/>
          <a:endParaRPr lang="en-GB" sz="1100" i="1" baseline="0"/>
        </a:p>
        <a:p>
          <a:pPr algn="l"/>
          <a:r>
            <a:rPr lang="en-GB" sz="1100" i="0" baseline="0"/>
            <a:t>This gives us the 2025 Electorate forcast total by polling district.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466726</xdr:colOff>
      <xdr:row>0</xdr:row>
      <xdr:rowOff>778841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62200" cy="778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2341856</xdr:colOff>
      <xdr:row>0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41856" cy="771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gbce.sharepoint.com/Users/Alex.Tudge/Desktop/ABC%20Electorate%20Profo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gbce.sharepoint.com/REVIEWS/Current%20Reviews/Reviews%20A%20-%20E/Babergh/0.1%20Electorate%20forms%20and%20methodology/1.1%20BDC%20Electorate%20Figures%20Proform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bce.org.uk\dfs\Users\Alex.Tudge\Desktop\PD%20Forecasting%20Too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!"/>
      <sheetName val="Electoral data (2)"/>
      <sheetName val="Amended Electoral data"/>
      <sheetName val="Draft Recs"/>
      <sheetName val="Individual parishes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!"/>
      <sheetName val="Electoral data"/>
      <sheetName val="Individual parish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 Midland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" name="Input5" displayName="Input5" ref="A6:Q201" totalsRowShown="0" headerRowDxfId="75" dataDxfId="74">
  <autoFilter ref="A6:Q2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Polling District" dataDxfId="73" dataCellStyle="Normal 3"/>
    <tableColumn id="2" name="Parish" dataDxfId="72" dataCellStyle="Normal 3"/>
    <tableColumn id="3" name="Parish Ward" dataDxfId="71" dataCellStyle="Normal 3"/>
    <tableColumn id="4" name="Grouped Parish Council" dataDxfId="70" dataCellStyle="Normal 3"/>
    <tableColumn id="5" name="Exisiting Ward" dataDxfId="69" dataCellStyle="Normal 3"/>
    <tableColumn id="6" name="Electorate 2017" dataDxfId="68" dataCellStyle="Normal 3"/>
    <tableColumn id="7" name="Electorate 2018" dataDxfId="67"/>
    <tableColumn id="8" name="Electorate 2019" dataDxfId="66"/>
    <tableColumn id="9" name="PD" dataDxfId="65"/>
    <tableColumn id="10" name="Standardised 2025 Electorate Forecast" dataDxfId="64"/>
    <tableColumn id="17" name="Difference" dataDxfId="63"/>
    <tableColumn id="11" name="Challenge?" dataDxfId="62"/>
    <tableColumn id="12" name="Your 2025 Electorate Forecast" dataDxfId="61"/>
    <tableColumn id="13" name="Reasons" dataDxfId="60"/>
    <tableColumn id="16" name="PD2" dataDxfId="59"/>
    <tableColumn id="14" name="Final Electorate" dataDxfId="58"/>
    <tableColumn id="15" name="New Ward" dataDxfId="57"/>
  </tableColumns>
  <tableStyleInfo name="TableStyleMedium4" showFirstColumn="0" showLastColumn="0" showRowStripes="0" showColumnStripes="0"/>
</table>
</file>

<file path=xl/tables/table2.xml><?xml version="1.0" encoding="utf-8"?>
<table xmlns="http://schemas.openxmlformats.org/spreadsheetml/2006/main" id="2" name="Input" displayName="Input" ref="A6:Q1000" totalsRowShown="0" headerRowDxfId="56" dataDxfId="55">
  <autoFilter ref="A6:Q10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Polling District" dataDxfId="54" dataCellStyle="Normal 3"/>
    <tableColumn id="2" name="Parish" dataDxfId="53" dataCellStyle="Normal 3"/>
    <tableColumn id="3" name="Parish Ward" dataDxfId="52" dataCellStyle="Normal 3"/>
    <tableColumn id="4" name="Grouped Parish Council" dataDxfId="51" dataCellStyle="Normal 3"/>
    <tableColumn id="5" name="Exisiting Ward" dataDxfId="50" dataCellStyle="Normal 3"/>
    <tableColumn id="6" name="Electorate 2018" dataDxfId="49" dataCellStyle="Normal 3"/>
    <tableColumn id="7" name="Electorate 2019" dataDxfId="48"/>
    <tableColumn id="8" name="Electorate 2020" dataDxfId="47"/>
    <tableColumn id="9" name="PD" dataDxfId="46">
      <calculatedColumnFormula>Input[[#This Row],[Polling District]]</calculatedColumnFormula>
    </tableColumn>
    <tableColumn id="10" name="Standardised 2026 Electorate Forecast" dataDxfId="45">
      <calculatedColumnFormula>IFERROR(Backend!I2,"0")</calculatedColumnFormula>
    </tableColumn>
    <tableColumn id="17" name="Difference" dataDxfId="44">
      <calculatedColumnFormula>IFERROR(Input[[#This Row],[Standardised 2026 Electorate Forecast]]-Input[[#This Row],[Electorate 2020]],"0")</calculatedColumnFormula>
    </tableColumn>
    <tableColumn id="11" name="Challenge?" dataDxfId="43"/>
    <tableColumn id="12" name="Your 2026 Electorate Forecast" dataDxfId="42"/>
    <tableColumn id="13" name="Reasons" dataDxfId="41"/>
    <tableColumn id="16" name="PD2" dataDxfId="40">
      <calculatedColumnFormula>Input[[#This Row],[Polling District]]</calculatedColumnFormula>
    </tableColumn>
    <tableColumn id="14" name="Final Electorate" dataDxfId="39"/>
    <tableColumn id="15" name="New Ward" dataDxfId="38"/>
  </tableColumns>
  <tableStyleInfo name="TableStyleMedium4" showFirstColumn="0" showLastColumn="0" showRowStripes="0" showColumnStripes="0"/>
</table>
</file>

<file path=xl/tables/table3.xml><?xml version="1.0" encoding="utf-8"?>
<table xmlns="http://schemas.openxmlformats.org/spreadsheetml/2006/main" id="3" name="Table3" displayName="Table3" ref="A1:I1000" totalsRowShown="0" headerRowDxfId="36">
  <autoFilter ref="A1:I1000"/>
  <tableColumns count="9">
    <tableColumn id="1" name="Polling District">
      <calculatedColumnFormula>'Main Input'!A7</calculatedColumnFormula>
    </tableColumn>
    <tableColumn id="2" name="Electorate 2018">
      <calculatedColumnFormula>'Main Input'!F7</calculatedColumnFormula>
    </tableColumn>
    <tableColumn id="3" name="Ratio 2018">
      <calculatedColumnFormula>B2/$L$6</calculatedColumnFormula>
    </tableColumn>
    <tableColumn id="4" name="Electorate 2019" dataDxfId="35">
      <calculatedColumnFormula>'Main Input'!G7</calculatedColumnFormula>
    </tableColumn>
    <tableColumn id="5" name="Ratio 2019">
      <calculatedColumnFormula>D2/$L$7</calculatedColumnFormula>
    </tableColumn>
    <tableColumn id="6" name="Electorate 2020">
      <calculatedColumnFormula>'Main Input'!H7</calculatedColumnFormula>
    </tableColumn>
    <tableColumn id="7" name="Ratio 2020">
      <calculatedColumnFormula>F2/$L$8</calculatedColumnFormula>
    </tableColumn>
    <tableColumn id="8" name="Ratio Average">
      <calculatedColumnFormula>AVERAGE(C2,E2,G2)</calculatedColumnFormula>
    </tableColumn>
    <tableColumn id="9" name="2026 Electorate" dataDxfId="34">
      <calculatedColumnFormula>H2*$L$9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id="1" name="PopulationData" displayName="PopulationData" ref="A1:AE361" totalsRowShown="0" headerRowDxfId="33" dataDxfId="32">
  <autoFilter ref="A1:AE361"/>
  <tableColumns count="31">
    <tableColumn id="1" name="Areacode" dataDxfId="31"/>
    <tableColumn id="2" name="Authority" dataDxfId="30"/>
    <tableColumn id="3" name="County" dataDxfId="29"/>
    <tableColumn id="31" name="2012" dataDxfId="28"/>
    <tableColumn id="30" name="2013" dataDxfId="27"/>
    <tableColumn id="4" name="2014" dataDxfId="26"/>
    <tableColumn id="5" name="2015" dataDxfId="25"/>
    <tableColumn id="6" name="2016" dataDxfId="24"/>
    <tableColumn id="7" name="2017" dataDxfId="23"/>
    <tableColumn id="8" name="2018" dataDxfId="22"/>
    <tableColumn id="9" name="2019" dataDxfId="21"/>
    <tableColumn id="10" name="2020" dataDxfId="20"/>
    <tableColumn id="11" name="2021" dataDxfId="19"/>
    <tableColumn id="12" name="2022" dataDxfId="18"/>
    <tableColumn id="13" name="2023" dataDxfId="17"/>
    <tableColumn id="14" name="2024" dataDxfId="16"/>
    <tableColumn id="15" name="2025" dataDxfId="15"/>
    <tableColumn id="16" name="2026" dataDxfId="14"/>
    <tableColumn id="17" name="2027" dataDxfId="13"/>
    <tableColumn id="18" name="2028" dataDxfId="12"/>
    <tableColumn id="19" name="2029" dataDxfId="11"/>
    <tableColumn id="20" name="2030" dataDxfId="10"/>
    <tableColumn id="21" name="2031" dataDxfId="9"/>
    <tableColumn id="22" name="2032" dataDxfId="8"/>
    <tableColumn id="23" name="2033" dataDxfId="7"/>
    <tableColumn id="24" name="2034" dataDxfId="6"/>
    <tableColumn id="25" name="2035" dataDxfId="5"/>
    <tableColumn id="26" name="2036" dataDxfId="4"/>
    <tableColumn id="27" name="2037" dataDxfId="3"/>
    <tableColumn id="28" name="2038" dataDxfId="2"/>
    <tableColumn id="29" name="2039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/>
  </sheetPr>
  <dimension ref="A1:AF302"/>
  <sheetViews>
    <sheetView topLeftCell="G1" zoomScaleNormal="100" workbookViewId="0">
      <pane ySplit="6" topLeftCell="A10" activePane="bottomLeft" state="frozen"/>
      <selection pane="bottomLeft" activeCell="A12" sqref="A12:Q12"/>
    </sheetView>
  </sheetViews>
  <sheetFormatPr defaultColWidth="9.109375" defaultRowHeight="14.4" x14ac:dyDescent="0.3"/>
  <cols>
    <col min="1" max="1" width="13.33203125" style="13" customWidth="1"/>
    <col min="2" max="2" width="15.109375" style="13" customWidth="1"/>
    <col min="3" max="3" width="15.88671875" style="13" customWidth="1"/>
    <col min="4" max="4" width="18.5546875" style="13" customWidth="1"/>
    <col min="5" max="5" width="19.6640625" style="13" customWidth="1"/>
    <col min="6" max="6" width="15" style="13" customWidth="1"/>
    <col min="7" max="7" width="14" style="13" customWidth="1"/>
    <col min="8" max="8" width="14.44140625" style="13" customWidth="1"/>
    <col min="9" max="9" width="11.5546875" style="14" customWidth="1"/>
    <col min="10" max="10" width="19.6640625" style="13" customWidth="1"/>
    <col min="11" max="11" width="13.6640625" style="13" customWidth="1"/>
    <col min="12" max="12" width="25.5546875" style="13" customWidth="1"/>
    <col min="13" max="13" width="25.44140625" style="13" customWidth="1"/>
    <col min="14" max="14" width="18.5546875" style="13" customWidth="1"/>
    <col min="15" max="15" width="7.5546875" style="47" customWidth="1"/>
    <col min="16" max="16" width="17.33203125" style="13" customWidth="1"/>
    <col min="17" max="17" width="16.6640625" style="13" customWidth="1"/>
    <col min="18" max="18" width="9.44140625" style="13" customWidth="1"/>
    <col min="19" max="19" width="13.109375" style="13" customWidth="1"/>
    <col min="20" max="20" width="15.33203125" style="13" customWidth="1"/>
    <col min="21" max="21" width="13" style="13" customWidth="1"/>
    <col min="22" max="22" width="14" style="13" bestFit="1" customWidth="1"/>
    <col min="23" max="23" width="13.88671875" style="54" bestFit="1" customWidth="1"/>
    <col min="24" max="24" width="15.88671875" style="13" bestFit="1" customWidth="1"/>
    <col min="25" max="25" width="15.5546875" style="13" customWidth="1"/>
    <col min="26" max="26" width="9.109375" style="13"/>
    <col min="27" max="27" width="15.6640625" style="13" customWidth="1"/>
    <col min="28" max="28" width="13" style="13" customWidth="1"/>
    <col min="29" max="29" width="14" style="13" bestFit="1" customWidth="1"/>
    <col min="30" max="30" width="13.88671875" style="24" customWidth="1"/>
    <col min="31" max="31" width="15.88671875" style="13" bestFit="1" customWidth="1"/>
    <col min="32" max="32" width="12" style="13" bestFit="1" customWidth="1"/>
    <col min="33" max="16384" width="9.109375" style="13"/>
  </cols>
  <sheetData>
    <row r="1" spans="1:32" ht="72" customHeight="1" x14ac:dyDescent="0.35">
      <c r="G1" s="32" t="s">
        <v>0</v>
      </c>
      <c r="H1" s="51" t="s">
        <v>1</v>
      </c>
      <c r="I1" s="88" t="s">
        <v>2</v>
      </c>
      <c r="M1" s="113" t="s">
        <v>3</v>
      </c>
      <c r="N1" s="133" t="s">
        <v>4</v>
      </c>
      <c r="O1" s="52"/>
      <c r="P1" s="129" t="s">
        <v>5</v>
      </c>
      <c r="Q1" s="132">
        <v>0</v>
      </c>
      <c r="S1" s="45"/>
      <c r="T1" s="16"/>
    </row>
    <row r="2" spans="1:32" ht="24" customHeight="1" x14ac:dyDescent="0.35">
      <c r="G2" s="32"/>
      <c r="H2" s="109"/>
      <c r="I2" s="110"/>
      <c r="L2" s="111"/>
      <c r="N2" s="112"/>
      <c r="O2" s="52"/>
      <c r="P2" s="130" t="s">
        <v>6</v>
      </c>
      <c r="Q2" s="132">
        <v>0</v>
      </c>
      <c r="S2" s="45"/>
      <c r="T2" s="16"/>
    </row>
    <row r="3" spans="1:32" s="16" customFormat="1" ht="18" x14ac:dyDescent="0.35">
      <c r="A3" s="15" t="s">
        <v>7</v>
      </c>
      <c r="B3" s="15"/>
      <c r="C3" s="15"/>
      <c r="D3" s="15"/>
      <c r="E3" s="15"/>
      <c r="F3" s="15"/>
      <c r="G3" s="15"/>
      <c r="H3" s="15"/>
      <c r="I3" s="49"/>
      <c r="O3" s="48"/>
      <c r="P3" s="131" t="s">
        <v>8</v>
      </c>
      <c r="Q3" s="132">
        <v>0</v>
      </c>
      <c r="S3" s="46"/>
      <c r="V3" s="13"/>
      <c r="W3" s="55"/>
      <c r="AD3" s="63"/>
    </row>
    <row r="4" spans="1:32" s="68" customFormat="1" ht="31.5" customHeight="1" x14ac:dyDescent="0.3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56"/>
      <c r="J4" s="156"/>
      <c r="K4" s="144"/>
      <c r="L4" s="144">
        <v>9</v>
      </c>
      <c r="M4" s="144">
        <v>10</v>
      </c>
      <c r="N4" s="144">
        <v>11</v>
      </c>
      <c r="O4" s="67"/>
      <c r="P4" s="144"/>
      <c r="Q4" s="144"/>
      <c r="S4" s="69"/>
      <c r="W4" s="70"/>
      <c r="AD4" s="71"/>
    </row>
    <row r="5" spans="1:32" s="17" customFormat="1" ht="57.6" x14ac:dyDescent="0.3">
      <c r="A5" s="86" t="s">
        <v>9</v>
      </c>
      <c r="B5" s="86" t="s">
        <v>10</v>
      </c>
      <c r="C5" s="86" t="s">
        <v>11</v>
      </c>
      <c r="D5" s="86" t="s">
        <v>12</v>
      </c>
      <c r="E5" s="86" t="s">
        <v>13</v>
      </c>
      <c r="F5" s="86" t="s">
        <v>14</v>
      </c>
      <c r="G5" s="86" t="s">
        <v>15</v>
      </c>
      <c r="H5" s="86" t="s">
        <v>16</v>
      </c>
      <c r="I5" s="86" t="s">
        <v>9</v>
      </c>
      <c r="J5" s="86" t="s">
        <v>17</v>
      </c>
      <c r="K5" s="86" t="s">
        <v>18</v>
      </c>
      <c r="L5" s="86" t="s">
        <v>19</v>
      </c>
      <c r="M5" s="86" t="s">
        <v>20</v>
      </c>
      <c r="N5" s="86" t="s">
        <v>21</v>
      </c>
      <c r="O5" s="87" t="s">
        <v>9</v>
      </c>
      <c r="P5" s="72"/>
      <c r="R5" s="13"/>
      <c r="S5" s="46"/>
    </row>
    <row r="6" spans="1:32" s="19" customFormat="1" ht="58.5" customHeight="1" x14ac:dyDescent="0.35">
      <c r="A6" s="11" t="s">
        <v>22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29</v>
      </c>
      <c r="I6" s="18" t="s">
        <v>30</v>
      </c>
      <c r="J6" s="18" t="s">
        <v>31</v>
      </c>
      <c r="K6" s="18" t="s">
        <v>32</v>
      </c>
      <c r="L6" s="11" t="s">
        <v>33</v>
      </c>
      <c r="M6" s="11" t="s">
        <v>34</v>
      </c>
      <c r="N6" s="11" t="s">
        <v>35</v>
      </c>
      <c r="O6" s="65" t="s">
        <v>36</v>
      </c>
      <c r="P6" s="81" t="s">
        <v>37</v>
      </c>
      <c r="Q6" s="81" t="s">
        <v>38</v>
      </c>
      <c r="T6" s="73"/>
      <c r="U6" s="73"/>
      <c r="V6" s="74"/>
      <c r="W6" s="75"/>
      <c r="X6" s="76"/>
      <c r="Y6" s="76"/>
      <c r="Z6" s="50"/>
      <c r="AA6" s="74"/>
      <c r="AB6" s="74"/>
      <c r="AC6" s="74"/>
      <c r="AD6" s="77"/>
      <c r="AE6" s="76"/>
      <c r="AF6" s="76"/>
    </row>
    <row r="7" spans="1:32" ht="18" x14ac:dyDescent="0.35">
      <c r="A7" s="120"/>
      <c r="B7" s="120"/>
      <c r="C7" s="120"/>
      <c r="D7" s="120"/>
      <c r="E7" s="120"/>
      <c r="F7" s="120"/>
      <c r="G7" s="121"/>
      <c r="H7" s="120"/>
      <c r="I7" s="122">
        <v>0</v>
      </c>
      <c r="J7" s="123" t="s">
        <v>39</v>
      </c>
      <c r="K7" s="123">
        <v>0</v>
      </c>
      <c r="L7" s="124"/>
      <c r="M7" s="124"/>
      <c r="N7" s="124"/>
      <c r="O7" s="122">
        <v>0</v>
      </c>
      <c r="P7" s="125"/>
      <c r="Q7" s="120"/>
      <c r="T7" s="20"/>
      <c r="X7" s="78"/>
      <c r="Y7" s="79"/>
      <c r="Z7" s="50"/>
      <c r="AA7" s="20"/>
      <c r="AB7" s="80"/>
      <c r="AE7" s="78"/>
      <c r="AF7" s="79"/>
    </row>
    <row r="8" spans="1:32" ht="18" x14ac:dyDescent="0.35">
      <c r="A8" s="126"/>
      <c r="B8" s="120"/>
      <c r="C8" s="126"/>
      <c r="D8" s="126"/>
      <c r="E8" s="120"/>
      <c r="F8" s="120"/>
      <c r="G8" s="121"/>
      <c r="H8" s="120"/>
      <c r="I8" s="122">
        <v>0</v>
      </c>
      <c r="J8" s="123" t="s">
        <v>39</v>
      </c>
      <c r="K8" s="123">
        <v>0</v>
      </c>
      <c r="L8" s="124"/>
      <c r="M8" s="124"/>
      <c r="N8" s="124"/>
      <c r="O8" s="122">
        <v>0</v>
      </c>
      <c r="P8" s="125"/>
      <c r="Q8" s="127"/>
      <c r="T8" s="20"/>
      <c r="X8" s="78"/>
      <c r="Y8" s="79"/>
      <c r="Z8" s="50"/>
      <c r="AE8" s="78"/>
      <c r="AF8" s="79"/>
    </row>
    <row r="9" spans="1:32" ht="18" x14ac:dyDescent="0.35">
      <c r="A9" s="126"/>
      <c r="B9" s="126"/>
      <c r="C9" s="126"/>
      <c r="D9" s="126"/>
      <c r="E9" s="126"/>
      <c r="F9" s="126"/>
      <c r="G9" s="128"/>
      <c r="H9" s="127"/>
      <c r="I9" s="122">
        <v>0</v>
      </c>
      <c r="J9" s="123" t="s">
        <v>39</v>
      </c>
      <c r="K9" s="123">
        <v>0</v>
      </c>
      <c r="L9" s="124"/>
      <c r="M9" s="124"/>
      <c r="N9" s="124"/>
      <c r="O9" s="122">
        <v>0</v>
      </c>
      <c r="P9" s="125"/>
      <c r="Q9" s="127"/>
      <c r="T9" s="20"/>
      <c r="X9" s="78"/>
      <c r="Y9" s="79"/>
      <c r="Z9" s="50"/>
      <c r="AE9" s="78"/>
      <c r="AF9" s="79"/>
    </row>
    <row r="10" spans="1:32" x14ac:dyDescent="0.3">
      <c r="A10" s="126"/>
      <c r="B10" s="126"/>
      <c r="C10" s="126"/>
      <c r="D10" s="126"/>
      <c r="E10" s="126"/>
      <c r="F10" s="126"/>
      <c r="G10" s="128"/>
      <c r="H10" s="127"/>
      <c r="I10" s="122">
        <v>0</v>
      </c>
      <c r="J10" s="123" t="s">
        <v>39</v>
      </c>
      <c r="K10" s="123">
        <v>0</v>
      </c>
      <c r="L10" s="124"/>
      <c r="M10" s="124"/>
      <c r="N10" s="124"/>
      <c r="O10" s="122">
        <v>0</v>
      </c>
      <c r="P10" s="125"/>
      <c r="Q10" s="127"/>
      <c r="X10" s="24"/>
      <c r="Y10" s="53"/>
    </row>
    <row r="11" spans="1:32" x14ac:dyDescent="0.3">
      <c r="A11" s="126"/>
      <c r="B11" s="126"/>
      <c r="C11" s="126"/>
      <c r="D11" s="126"/>
      <c r="E11" s="126"/>
      <c r="F11" s="126"/>
      <c r="G11" s="128"/>
      <c r="H11" s="127"/>
      <c r="I11" s="122">
        <v>0</v>
      </c>
      <c r="J11" s="123" t="s">
        <v>39</v>
      </c>
      <c r="K11" s="123">
        <v>0</v>
      </c>
      <c r="L11" s="124"/>
      <c r="M11" s="124"/>
      <c r="N11" s="124"/>
      <c r="O11" s="122">
        <v>0</v>
      </c>
      <c r="P11" s="125"/>
      <c r="Q11" s="127"/>
      <c r="X11" s="24"/>
      <c r="Y11" s="53"/>
    </row>
    <row r="12" spans="1:32" x14ac:dyDescent="0.3">
      <c r="A12" s="126"/>
      <c r="B12" s="126"/>
      <c r="C12" s="126"/>
      <c r="D12" s="126"/>
      <c r="E12" s="126"/>
      <c r="F12" s="126"/>
      <c r="G12" s="128"/>
      <c r="H12" s="127"/>
      <c r="I12" s="122">
        <v>0</v>
      </c>
      <c r="J12" s="123" t="s">
        <v>39</v>
      </c>
      <c r="K12" s="123">
        <v>0</v>
      </c>
      <c r="L12" s="124"/>
      <c r="M12" s="124"/>
      <c r="N12" s="124"/>
      <c r="O12" s="122">
        <v>0</v>
      </c>
      <c r="P12" s="125"/>
      <c r="Q12" s="127"/>
      <c r="X12" s="24"/>
      <c r="Y12" s="53"/>
    </row>
    <row r="13" spans="1:32" x14ac:dyDescent="0.3">
      <c r="A13" s="126"/>
      <c r="B13" s="126"/>
      <c r="C13" s="126"/>
      <c r="D13" s="126"/>
      <c r="E13" s="126"/>
      <c r="F13" s="126"/>
      <c r="G13" s="128"/>
      <c r="H13" s="127"/>
      <c r="I13" s="122">
        <v>0</v>
      </c>
      <c r="J13" s="123" t="s">
        <v>39</v>
      </c>
      <c r="K13" s="123">
        <v>0</v>
      </c>
      <c r="L13" s="124"/>
      <c r="M13" s="124"/>
      <c r="N13" s="124"/>
      <c r="O13" s="122">
        <v>0</v>
      </c>
      <c r="P13" s="125"/>
      <c r="Q13" s="127"/>
      <c r="X13" s="24"/>
      <c r="Y13" s="53"/>
    </row>
    <row r="14" spans="1:32" x14ac:dyDescent="0.3">
      <c r="A14" s="126"/>
      <c r="B14" s="126"/>
      <c r="C14" s="126"/>
      <c r="D14" s="126"/>
      <c r="E14" s="126"/>
      <c r="F14" s="126"/>
      <c r="G14" s="128"/>
      <c r="H14" s="127"/>
      <c r="I14" s="122">
        <v>0</v>
      </c>
      <c r="J14" s="123" t="s">
        <v>39</v>
      </c>
      <c r="K14" s="123">
        <v>0</v>
      </c>
      <c r="L14" s="124"/>
      <c r="M14" s="124"/>
      <c r="N14" s="124"/>
      <c r="O14" s="122">
        <v>0</v>
      </c>
      <c r="P14" s="125"/>
      <c r="Q14" s="127"/>
      <c r="X14" s="24"/>
      <c r="Y14" s="53"/>
      <c r="AB14" s="61"/>
    </row>
    <row r="15" spans="1:32" x14ac:dyDescent="0.3">
      <c r="A15" s="126"/>
      <c r="B15" s="126"/>
      <c r="C15" s="126"/>
      <c r="D15" s="126"/>
      <c r="E15" s="126"/>
      <c r="F15" s="126"/>
      <c r="G15" s="128"/>
      <c r="H15" s="127"/>
      <c r="I15" s="122">
        <v>0</v>
      </c>
      <c r="J15" s="123" t="s">
        <v>39</v>
      </c>
      <c r="K15" s="123">
        <v>0</v>
      </c>
      <c r="L15" s="124"/>
      <c r="M15" s="124"/>
      <c r="N15" s="124"/>
      <c r="O15" s="122">
        <v>0</v>
      </c>
      <c r="P15" s="125"/>
      <c r="Q15" s="127"/>
      <c r="X15" s="24"/>
      <c r="Y15" s="53"/>
      <c r="AB15" s="61"/>
    </row>
    <row r="16" spans="1:32" x14ac:dyDescent="0.3">
      <c r="A16" s="126"/>
      <c r="B16" s="126"/>
      <c r="C16" s="126"/>
      <c r="D16" s="126"/>
      <c r="E16" s="126"/>
      <c r="F16" s="126"/>
      <c r="G16" s="128"/>
      <c r="H16" s="127"/>
      <c r="I16" s="122">
        <v>0</v>
      </c>
      <c r="J16" s="123" t="s">
        <v>39</v>
      </c>
      <c r="K16" s="123">
        <v>0</v>
      </c>
      <c r="L16" s="124"/>
      <c r="M16" s="124"/>
      <c r="N16" s="124"/>
      <c r="O16" s="122">
        <v>0</v>
      </c>
      <c r="P16" s="125"/>
      <c r="Q16" s="127"/>
      <c r="X16" s="24"/>
      <c r="AB16" s="61"/>
    </row>
    <row r="17" spans="1:28" x14ac:dyDescent="0.3">
      <c r="A17" s="126"/>
      <c r="B17" s="126"/>
      <c r="C17" s="126"/>
      <c r="D17" s="126"/>
      <c r="E17" s="126"/>
      <c r="F17" s="126"/>
      <c r="G17" s="128"/>
      <c r="H17" s="127"/>
      <c r="I17" s="122">
        <v>0</v>
      </c>
      <c r="J17" s="123" t="s">
        <v>39</v>
      </c>
      <c r="K17" s="123">
        <v>0</v>
      </c>
      <c r="L17" s="124"/>
      <c r="M17" s="124"/>
      <c r="N17" s="124"/>
      <c r="O17" s="122">
        <v>0</v>
      </c>
      <c r="P17" s="125"/>
      <c r="Q17" s="127"/>
      <c r="X17" s="24"/>
      <c r="AB17" s="61"/>
    </row>
    <row r="18" spans="1:28" x14ac:dyDescent="0.3">
      <c r="A18" s="126"/>
      <c r="B18" s="126"/>
      <c r="C18" s="126"/>
      <c r="D18" s="126"/>
      <c r="E18" s="126"/>
      <c r="F18" s="126"/>
      <c r="G18" s="128"/>
      <c r="H18" s="127"/>
      <c r="I18" s="122">
        <v>0</v>
      </c>
      <c r="J18" s="123" t="s">
        <v>39</v>
      </c>
      <c r="K18" s="123">
        <v>0</v>
      </c>
      <c r="L18" s="124"/>
      <c r="M18" s="124"/>
      <c r="N18" s="124"/>
      <c r="O18" s="122">
        <v>0</v>
      </c>
      <c r="P18" s="125"/>
      <c r="Q18" s="127"/>
      <c r="X18" s="24"/>
      <c r="AB18" s="61"/>
    </row>
    <row r="19" spans="1:28" x14ac:dyDescent="0.3">
      <c r="A19" s="126"/>
      <c r="B19" s="126"/>
      <c r="C19" s="126"/>
      <c r="D19" s="126"/>
      <c r="E19" s="126"/>
      <c r="F19" s="126"/>
      <c r="G19" s="128"/>
      <c r="H19" s="127"/>
      <c r="I19" s="122">
        <v>0</v>
      </c>
      <c r="J19" s="123" t="s">
        <v>39</v>
      </c>
      <c r="K19" s="123">
        <v>0</v>
      </c>
      <c r="L19" s="124"/>
      <c r="M19" s="124"/>
      <c r="N19" s="124"/>
      <c r="O19" s="122">
        <v>0</v>
      </c>
      <c r="P19" s="125"/>
      <c r="Q19" s="127"/>
      <c r="X19" s="24"/>
      <c r="AB19" s="61"/>
    </row>
    <row r="20" spans="1:28" x14ac:dyDescent="0.3">
      <c r="A20" s="126"/>
      <c r="B20" s="126"/>
      <c r="C20" s="126"/>
      <c r="D20" s="126"/>
      <c r="E20" s="126"/>
      <c r="F20" s="126"/>
      <c r="G20" s="128"/>
      <c r="H20" s="127"/>
      <c r="I20" s="122">
        <v>0</v>
      </c>
      <c r="J20" s="123" t="s">
        <v>39</v>
      </c>
      <c r="K20" s="123">
        <v>0</v>
      </c>
      <c r="L20" s="124"/>
      <c r="M20" s="124"/>
      <c r="N20" s="124"/>
      <c r="O20" s="122">
        <v>0</v>
      </c>
      <c r="P20" s="125"/>
      <c r="Q20" s="127"/>
      <c r="U20" s="20"/>
      <c r="V20" s="23"/>
      <c r="X20" s="24"/>
      <c r="AB20" s="61"/>
    </row>
    <row r="21" spans="1:28" x14ac:dyDescent="0.3">
      <c r="A21" s="126"/>
      <c r="B21" s="126"/>
      <c r="C21" s="137"/>
      <c r="D21" s="126"/>
      <c r="E21" s="126"/>
      <c r="F21" s="126"/>
      <c r="G21" s="128"/>
      <c r="H21" s="127"/>
      <c r="I21" s="122">
        <v>0</v>
      </c>
      <c r="J21" s="123" t="s">
        <v>39</v>
      </c>
      <c r="K21" s="123">
        <v>0</v>
      </c>
      <c r="L21" s="124"/>
      <c r="M21" s="124"/>
      <c r="N21" s="124"/>
      <c r="O21" s="122">
        <v>0</v>
      </c>
      <c r="P21" s="125"/>
      <c r="Q21" s="127"/>
      <c r="U21" s="20"/>
      <c r="V21" s="23"/>
      <c r="W21" s="54" t="s">
        <v>40</v>
      </c>
      <c r="X21" s="24"/>
      <c r="AB21" s="61"/>
    </row>
    <row r="22" spans="1:28" x14ac:dyDescent="0.3">
      <c r="A22" s="126"/>
      <c r="B22" s="126"/>
      <c r="C22" s="126"/>
      <c r="D22" s="126"/>
      <c r="E22" s="126"/>
      <c r="F22" s="126"/>
      <c r="G22" s="128"/>
      <c r="H22" s="127"/>
      <c r="I22" s="122">
        <v>0</v>
      </c>
      <c r="J22" s="123" t="s">
        <v>39</v>
      </c>
      <c r="K22" s="123">
        <v>0</v>
      </c>
      <c r="L22" s="124"/>
      <c r="M22" s="124"/>
      <c r="N22" s="124"/>
      <c r="O22" s="123">
        <v>0</v>
      </c>
      <c r="P22" s="127"/>
      <c r="Q22" s="124"/>
      <c r="U22" s="23"/>
      <c r="V22" s="25"/>
      <c r="W22" s="54" t="s">
        <v>40</v>
      </c>
      <c r="AB22" s="61"/>
    </row>
    <row r="23" spans="1:28" x14ac:dyDescent="0.3">
      <c r="A23" s="126"/>
      <c r="B23" s="126"/>
      <c r="C23" s="126"/>
      <c r="D23" s="126"/>
      <c r="E23" s="126"/>
      <c r="F23" s="126"/>
      <c r="G23" s="128"/>
      <c r="H23" s="127"/>
      <c r="I23" s="122">
        <v>0</v>
      </c>
      <c r="J23" s="123" t="s">
        <v>39</v>
      </c>
      <c r="K23" s="123">
        <v>0</v>
      </c>
      <c r="L23" s="124"/>
      <c r="M23" s="124"/>
      <c r="N23" s="124"/>
      <c r="O23" s="123">
        <v>0</v>
      </c>
      <c r="P23" s="127"/>
      <c r="Q23" s="124"/>
      <c r="U23" s="23"/>
      <c r="V23" s="25"/>
      <c r="W23" s="54" t="s">
        <v>40</v>
      </c>
      <c r="AB23" s="61"/>
    </row>
    <row r="24" spans="1:28" x14ac:dyDescent="0.3">
      <c r="A24" s="126"/>
      <c r="B24" s="126"/>
      <c r="C24" s="126"/>
      <c r="D24" s="126"/>
      <c r="E24" s="126"/>
      <c r="F24" s="126"/>
      <c r="G24" s="128"/>
      <c r="H24" s="127"/>
      <c r="I24" s="122">
        <v>0</v>
      </c>
      <c r="J24" s="123" t="s">
        <v>39</v>
      </c>
      <c r="K24" s="123">
        <v>0</v>
      </c>
      <c r="L24" s="124"/>
      <c r="M24" s="124"/>
      <c r="N24" s="124"/>
      <c r="O24" s="123">
        <v>0</v>
      </c>
      <c r="P24" s="127"/>
      <c r="Q24" s="124"/>
      <c r="U24" s="23"/>
      <c r="V24" s="25"/>
      <c r="W24" s="54" t="s">
        <v>40</v>
      </c>
      <c r="AB24" s="61"/>
    </row>
    <row r="25" spans="1:28" x14ac:dyDescent="0.3">
      <c r="A25" s="126"/>
      <c r="B25" s="126"/>
      <c r="C25" s="126"/>
      <c r="D25" s="126"/>
      <c r="E25" s="126"/>
      <c r="F25" s="126"/>
      <c r="G25" s="128"/>
      <c r="H25" s="127"/>
      <c r="I25" s="122">
        <v>0</v>
      </c>
      <c r="J25" s="123" t="s">
        <v>39</v>
      </c>
      <c r="K25" s="123">
        <v>0</v>
      </c>
      <c r="L25" s="124"/>
      <c r="M25" s="124"/>
      <c r="N25" s="124"/>
      <c r="O25" s="123">
        <v>0</v>
      </c>
      <c r="P25" s="127"/>
      <c r="Q25" s="124"/>
      <c r="U25" s="23"/>
      <c r="V25" s="25"/>
      <c r="W25" s="54" t="s">
        <v>40</v>
      </c>
      <c r="AB25" s="61"/>
    </row>
    <row r="26" spans="1:28" x14ac:dyDescent="0.3">
      <c r="A26" s="126"/>
      <c r="B26" s="126"/>
      <c r="C26" s="126"/>
      <c r="D26" s="126"/>
      <c r="E26" s="126"/>
      <c r="F26" s="126"/>
      <c r="G26" s="128"/>
      <c r="H26" s="127"/>
      <c r="I26" s="122">
        <v>0</v>
      </c>
      <c r="J26" s="123" t="s">
        <v>39</v>
      </c>
      <c r="K26" s="123">
        <v>0</v>
      </c>
      <c r="L26" s="124"/>
      <c r="M26" s="124"/>
      <c r="N26" s="124"/>
      <c r="O26" s="123">
        <v>0</v>
      </c>
      <c r="P26" s="127"/>
      <c r="Q26" s="124"/>
      <c r="U26" s="23"/>
      <c r="V26" s="25"/>
      <c r="W26" s="54" t="s">
        <v>40</v>
      </c>
      <c r="AB26" s="61"/>
    </row>
    <row r="27" spans="1:28" x14ac:dyDescent="0.3">
      <c r="A27" s="126"/>
      <c r="B27" s="126"/>
      <c r="C27" s="126"/>
      <c r="D27" s="126"/>
      <c r="E27" s="126"/>
      <c r="F27" s="126"/>
      <c r="G27" s="128"/>
      <c r="H27" s="127"/>
      <c r="I27" s="122">
        <v>0</v>
      </c>
      <c r="J27" s="123" t="s">
        <v>39</v>
      </c>
      <c r="K27" s="123">
        <v>0</v>
      </c>
      <c r="L27" s="124"/>
      <c r="M27" s="124"/>
      <c r="N27" s="124"/>
      <c r="O27" s="123">
        <v>0</v>
      </c>
      <c r="P27" s="127"/>
      <c r="Q27" s="124"/>
      <c r="T27" s="20"/>
      <c r="U27" s="23"/>
      <c r="V27" s="25"/>
      <c r="W27" s="54" t="s">
        <v>40</v>
      </c>
      <c r="AB27" s="61"/>
    </row>
    <row r="28" spans="1:28" x14ac:dyDescent="0.3">
      <c r="A28" s="126"/>
      <c r="B28" s="126"/>
      <c r="C28" s="126"/>
      <c r="D28" s="126"/>
      <c r="E28" s="126"/>
      <c r="F28" s="126"/>
      <c r="G28" s="128"/>
      <c r="H28" s="127"/>
      <c r="I28" s="122">
        <v>0</v>
      </c>
      <c r="J28" s="123" t="s">
        <v>39</v>
      </c>
      <c r="K28" s="123">
        <v>0</v>
      </c>
      <c r="L28" s="124"/>
      <c r="M28" s="124"/>
      <c r="N28" s="124"/>
      <c r="O28" s="123">
        <v>0</v>
      </c>
      <c r="P28" s="127"/>
      <c r="Q28" s="124"/>
      <c r="T28" s="20"/>
      <c r="U28" s="23"/>
      <c r="V28" s="25"/>
      <c r="W28" s="54" t="s">
        <v>40</v>
      </c>
      <c r="AB28" s="61"/>
    </row>
    <row r="29" spans="1:28" x14ac:dyDescent="0.3">
      <c r="A29" s="126"/>
      <c r="B29" s="126"/>
      <c r="C29" s="126"/>
      <c r="D29" s="126"/>
      <c r="E29" s="126"/>
      <c r="F29" s="126"/>
      <c r="G29" s="128"/>
      <c r="H29" s="127"/>
      <c r="I29" s="122">
        <v>0</v>
      </c>
      <c r="J29" s="123" t="s">
        <v>39</v>
      </c>
      <c r="K29" s="123">
        <v>0</v>
      </c>
      <c r="L29" s="124"/>
      <c r="M29" s="124"/>
      <c r="N29" s="124"/>
      <c r="O29" s="123">
        <v>0</v>
      </c>
      <c r="P29" s="127"/>
      <c r="Q29" s="124"/>
      <c r="T29" s="20"/>
      <c r="U29" s="23"/>
      <c r="V29" s="25"/>
      <c r="W29" s="54" t="s">
        <v>40</v>
      </c>
      <c r="AB29" s="61"/>
    </row>
    <row r="30" spans="1:28" x14ac:dyDescent="0.3">
      <c r="A30" s="126"/>
      <c r="B30" s="126"/>
      <c r="C30" s="126"/>
      <c r="D30" s="126"/>
      <c r="E30" s="126"/>
      <c r="F30" s="126"/>
      <c r="G30" s="128"/>
      <c r="H30" s="127"/>
      <c r="I30" s="122">
        <v>0</v>
      </c>
      <c r="J30" s="123" t="s">
        <v>39</v>
      </c>
      <c r="K30" s="123">
        <v>0</v>
      </c>
      <c r="L30" s="124"/>
      <c r="M30" s="124"/>
      <c r="N30" s="124"/>
      <c r="O30" s="123">
        <v>0</v>
      </c>
      <c r="P30" s="127"/>
      <c r="Q30" s="124"/>
      <c r="T30" s="20"/>
      <c r="U30" s="23"/>
      <c r="V30" s="25"/>
      <c r="W30" s="54" t="s">
        <v>40</v>
      </c>
      <c r="AB30" s="61"/>
    </row>
    <row r="31" spans="1:28" x14ac:dyDescent="0.3">
      <c r="A31" s="126"/>
      <c r="B31" s="126"/>
      <c r="C31" s="126"/>
      <c r="D31" s="126"/>
      <c r="E31" s="126"/>
      <c r="F31" s="126"/>
      <c r="G31" s="128"/>
      <c r="H31" s="127"/>
      <c r="I31" s="122">
        <v>0</v>
      </c>
      <c r="J31" s="123" t="s">
        <v>39</v>
      </c>
      <c r="K31" s="123">
        <v>0</v>
      </c>
      <c r="L31" s="124"/>
      <c r="M31" s="124"/>
      <c r="N31" s="124"/>
      <c r="O31" s="123">
        <v>0</v>
      </c>
      <c r="P31" s="127"/>
      <c r="Q31" s="124"/>
      <c r="T31" s="20"/>
      <c r="U31" s="23"/>
      <c r="V31" s="25"/>
      <c r="W31" s="54" t="s">
        <v>40</v>
      </c>
      <c r="AB31" s="61"/>
    </row>
    <row r="32" spans="1:28" x14ac:dyDescent="0.3">
      <c r="A32" s="126"/>
      <c r="B32" s="126"/>
      <c r="C32" s="126"/>
      <c r="D32" s="126"/>
      <c r="E32" s="126"/>
      <c r="F32" s="126"/>
      <c r="G32" s="128"/>
      <c r="H32" s="127"/>
      <c r="I32" s="122">
        <v>0</v>
      </c>
      <c r="J32" s="123" t="s">
        <v>39</v>
      </c>
      <c r="K32" s="123">
        <v>0</v>
      </c>
      <c r="L32" s="124"/>
      <c r="M32" s="124"/>
      <c r="N32" s="124"/>
      <c r="O32" s="123">
        <v>0</v>
      </c>
      <c r="P32" s="127"/>
      <c r="Q32" s="124"/>
      <c r="T32" s="20"/>
      <c r="U32" s="23"/>
      <c r="V32" s="25"/>
      <c r="W32" s="54" t="s">
        <v>40</v>
      </c>
      <c r="AB32" s="61"/>
    </row>
    <row r="33" spans="1:28" x14ac:dyDescent="0.3">
      <c r="A33" s="126"/>
      <c r="B33" s="126"/>
      <c r="C33" s="126"/>
      <c r="D33" s="126"/>
      <c r="E33" s="126"/>
      <c r="F33" s="126"/>
      <c r="G33" s="128"/>
      <c r="H33" s="127"/>
      <c r="I33" s="122">
        <v>0</v>
      </c>
      <c r="J33" s="123" t="s">
        <v>39</v>
      </c>
      <c r="K33" s="123">
        <v>0</v>
      </c>
      <c r="L33" s="124"/>
      <c r="M33" s="124"/>
      <c r="N33" s="124"/>
      <c r="O33" s="123">
        <v>0</v>
      </c>
      <c r="P33" s="127"/>
      <c r="Q33" s="124"/>
      <c r="T33" s="20"/>
      <c r="U33" s="23"/>
      <c r="V33" s="25"/>
      <c r="W33" s="54" t="s">
        <v>40</v>
      </c>
      <c r="AB33" s="61"/>
    </row>
    <row r="34" spans="1:28" x14ac:dyDescent="0.3">
      <c r="A34" s="126"/>
      <c r="B34" s="126"/>
      <c r="C34" s="126"/>
      <c r="D34" s="126"/>
      <c r="E34" s="126"/>
      <c r="F34" s="126"/>
      <c r="G34" s="128"/>
      <c r="H34" s="127"/>
      <c r="I34" s="122">
        <v>0</v>
      </c>
      <c r="J34" s="123" t="s">
        <v>39</v>
      </c>
      <c r="K34" s="123">
        <v>0</v>
      </c>
      <c r="L34" s="124"/>
      <c r="M34" s="124"/>
      <c r="N34" s="124"/>
      <c r="O34" s="123">
        <v>0</v>
      </c>
      <c r="P34" s="127"/>
      <c r="Q34" s="124"/>
      <c r="T34" s="20"/>
      <c r="U34" s="23"/>
      <c r="V34" s="25"/>
      <c r="W34" s="54" t="s">
        <v>40</v>
      </c>
      <c r="AB34" s="61"/>
    </row>
    <row r="35" spans="1:28" x14ac:dyDescent="0.3">
      <c r="A35" s="126"/>
      <c r="B35" s="126"/>
      <c r="C35" s="126"/>
      <c r="D35" s="126"/>
      <c r="E35" s="126"/>
      <c r="F35" s="126"/>
      <c r="G35" s="128"/>
      <c r="H35" s="127"/>
      <c r="I35" s="122">
        <v>0</v>
      </c>
      <c r="J35" s="123" t="s">
        <v>39</v>
      </c>
      <c r="K35" s="123">
        <v>0</v>
      </c>
      <c r="L35" s="124"/>
      <c r="M35" s="124"/>
      <c r="N35" s="124"/>
      <c r="O35" s="123">
        <v>0</v>
      </c>
      <c r="P35" s="127"/>
      <c r="Q35" s="124"/>
      <c r="T35" s="20"/>
      <c r="U35" s="23"/>
      <c r="V35" s="25"/>
      <c r="W35" s="54" t="s">
        <v>40</v>
      </c>
      <c r="AB35" s="61"/>
    </row>
    <row r="36" spans="1:28" x14ac:dyDescent="0.3">
      <c r="A36" s="126"/>
      <c r="B36" s="126"/>
      <c r="C36" s="126"/>
      <c r="D36" s="126"/>
      <c r="E36" s="126"/>
      <c r="F36" s="126"/>
      <c r="G36" s="128"/>
      <c r="H36" s="127"/>
      <c r="I36" s="122">
        <v>0</v>
      </c>
      <c r="J36" s="123" t="s">
        <v>39</v>
      </c>
      <c r="K36" s="123">
        <v>0</v>
      </c>
      <c r="L36" s="124"/>
      <c r="M36" s="124"/>
      <c r="N36" s="124"/>
      <c r="O36" s="123">
        <v>0</v>
      </c>
      <c r="P36" s="127"/>
      <c r="Q36" s="124"/>
      <c r="T36" s="20"/>
      <c r="U36" s="23"/>
      <c r="V36" s="25"/>
      <c r="W36" s="54" t="s">
        <v>40</v>
      </c>
      <c r="AB36" s="61"/>
    </row>
    <row r="37" spans="1:28" x14ac:dyDescent="0.3">
      <c r="A37" s="126"/>
      <c r="B37" s="126"/>
      <c r="C37" s="126"/>
      <c r="D37" s="126"/>
      <c r="E37" s="126"/>
      <c r="F37" s="126"/>
      <c r="G37" s="128"/>
      <c r="H37" s="127"/>
      <c r="I37" s="122">
        <v>0</v>
      </c>
      <c r="J37" s="123" t="s">
        <v>39</v>
      </c>
      <c r="K37" s="123">
        <v>0</v>
      </c>
      <c r="L37" s="124"/>
      <c r="M37" s="124"/>
      <c r="N37" s="124"/>
      <c r="O37" s="123">
        <v>0</v>
      </c>
      <c r="P37" s="127"/>
      <c r="Q37" s="124"/>
      <c r="T37" s="20"/>
      <c r="U37" s="23"/>
      <c r="V37" s="25"/>
      <c r="W37" s="54" t="s">
        <v>40</v>
      </c>
      <c r="AB37" s="61"/>
    </row>
    <row r="38" spans="1:28" x14ac:dyDescent="0.3">
      <c r="A38" s="126"/>
      <c r="B38" s="126"/>
      <c r="C38" s="126"/>
      <c r="D38" s="126"/>
      <c r="E38" s="126"/>
      <c r="F38" s="126"/>
      <c r="G38" s="128"/>
      <c r="H38" s="127"/>
      <c r="I38" s="122">
        <v>0</v>
      </c>
      <c r="J38" s="123" t="s">
        <v>39</v>
      </c>
      <c r="K38" s="123">
        <v>0</v>
      </c>
      <c r="L38" s="124"/>
      <c r="M38" s="124"/>
      <c r="N38" s="124"/>
      <c r="O38" s="123">
        <v>0</v>
      </c>
      <c r="P38" s="127"/>
      <c r="Q38" s="124"/>
      <c r="T38" s="20"/>
      <c r="U38" s="23"/>
      <c r="V38" s="25"/>
      <c r="W38" s="54" t="s">
        <v>40</v>
      </c>
      <c r="AB38" s="61"/>
    </row>
    <row r="39" spans="1:28" x14ac:dyDescent="0.3">
      <c r="A39" s="126"/>
      <c r="B39" s="126"/>
      <c r="C39" s="126"/>
      <c r="D39" s="126"/>
      <c r="E39" s="126"/>
      <c r="F39" s="126"/>
      <c r="G39" s="128"/>
      <c r="H39" s="127"/>
      <c r="I39" s="122">
        <v>0</v>
      </c>
      <c r="J39" s="123" t="s">
        <v>39</v>
      </c>
      <c r="K39" s="123">
        <v>0</v>
      </c>
      <c r="L39" s="124"/>
      <c r="M39" s="124"/>
      <c r="N39" s="124"/>
      <c r="O39" s="123">
        <v>0</v>
      </c>
      <c r="P39" s="127"/>
      <c r="Q39" s="124"/>
      <c r="W39" s="54" t="s">
        <v>40</v>
      </c>
      <c r="AB39" s="61"/>
    </row>
    <row r="40" spans="1:28" x14ac:dyDescent="0.3">
      <c r="A40" s="126"/>
      <c r="B40" s="126"/>
      <c r="C40" s="126"/>
      <c r="D40" s="126"/>
      <c r="E40" s="126"/>
      <c r="F40" s="126"/>
      <c r="G40" s="128"/>
      <c r="H40" s="127"/>
      <c r="I40" s="122">
        <v>0</v>
      </c>
      <c r="J40" s="123" t="s">
        <v>39</v>
      </c>
      <c r="K40" s="123">
        <v>0</v>
      </c>
      <c r="L40" s="124"/>
      <c r="M40" s="124"/>
      <c r="N40" s="124"/>
      <c r="O40" s="123">
        <v>0</v>
      </c>
      <c r="P40" s="127"/>
      <c r="Q40" s="124"/>
      <c r="W40" s="54" t="s">
        <v>40</v>
      </c>
      <c r="AB40" s="61"/>
    </row>
    <row r="41" spans="1:28" x14ac:dyDescent="0.3">
      <c r="A41" s="126"/>
      <c r="B41" s="126"/>
      <c r="C41" s="126"/>
      <c r="D41" s="126"/>
      <c r="E41" s="126"/>
      <c r="F41" s="126"/>
      <c r="G41" s="128"/>
      <c r="H41" s="127"/>
      <c r="I41" s="122">
        <v>0</v>
      </c>
      <c r="J41" s="123" t="s">
        <v>39</v>
      </c>
      <c r="K41" s="123">
        <v>0</v>
      </c>
      <c r="L41" s="124"/>
      <c r="M41" s="124"/>
      <c r="N41" s="124"/>
      <c r="O41" s="123">
        <v>0</v>
      </c>
      <c r="P41" s="127"/>
      <c r="Q41" s="124"/>
      <c r="W41" s="54" t="s">
        <v>40</v>
      </c>
      <c r="AB41" s="61"/>
    </row>
    <row r="42" spans="1:28" x14ac:dyDescent="0.3">
      <c r="A42" s="126"/>
      <c r="B42" s="126"/>
      <c r="C42" s="126"/>
      <c r="D42" s="126"/>
      <c r="E42" s="126"/>
      <c r="F42" s="126"/>
      <c r="G42" s="128"/>
      <c r="H42" s="127"/>
      <c r="I42" s="122">
        <v>0</v>
      </c>
      <c r="J42" s="123" t="s">
        <v>39</v>
      </c>
      <c r="K42" s="123">
        <v>0</v>
      </c>
      <c r="L42" s="124"/>
      <c r="M42" s="124"/>
      <c r="N42" s="124"/>
      <c r="O42" s="123">
        <v>0</v>
      </c>
      <c r="P42" s="127"/>
      <c r="Q42" s="124"/>
      <c r="W42" s="54" t="s">
        <v>40</v>
      </c>
      <c r="AB42" s="61"/>
    </row>
    <row r="43" spans="1:28" x14ac:dyDescent="0.3">
      <c r="A43" s="126"/>
      <c r="B43" s="126"/>
      <c r="C43" s="126"/>
      <c r="D43" s="126"/>
      <c r="E43" s="126"/>
      <c r="F43" s="126"/>
      <c r="G43" s="128"/>
      <c r="H43" s="127"/>
      <c r="I43" s="122">
        <v>0</v>
      </c>
      <c r="J43" s="123" t="s">
        <v>39</v>
      </c>
      <c r="K43" s="123">
        <v>0</v>
      </c>
      <c r="L43" s="124"/>
      <c r="M43" s="124"/>
      <c r="N43" s="124"/>
      <c r="O43" s="123">
        <v>0</v>
      </c>
      <c r="P43" s="127"/>
      <c r="Q43" s="124"/>
      <c r="W43" s="54" t="s">
        <v>40</v>
      </c>
      <c r="AB43" s="61"/>
    </row>
    <row r="44" spans="1:28" x14ac:dyDescent="0.3">
      <c r="A44" s="126"/>
      <c r="B44" s="126"/>
      <c r="C44" s="126"/>
      <c r="D44" s="126"/>
      <c r="E44" s="126"/>
      <c r="F44" s="126"/>
      <c r="G44" s="128"/>
      <c r="H44" s="127"/>
      <c r="I44" s="122">
        <v>0</v>
      </c>
      <c r="J44" s="123" t="s">
        <v>39</v>
      </c>
      <c r="K44" s="123">
        <v>0</v>
      </c>
      <c r="L44" s="124"/>
      <c r="M44" s="124"/>
      <c r="N44" s="124"/>
      <c r="O44" s="123">
        <v>0</v>
      </c>
      <c r="P44" s="127"/>
      <c r="Q44" s="124"/>
      <c r="W44" s="54" t="s">
        <v>40</v>
      </c>
      <c r="AB44" s="61"/>
    </row>
    <row r="45" spans="1:28" x14ac:dyDescent="0.3">
      <c r="A45" s="126"/>
      <c r="B45" s="126"/>
      <c r="C45" s="126"/>
      <c r="D45" s="126"/>
      <c r="E45" s="126"/>
      <c r="F45" s="126"/>
      <c r="G45" s="128"/>
      <c r="H45" s="127"/>
      <c r="I45" s="122">
        <v>0</v>
      </c>
      <c r="J45" s="123" t="s">
        <v>39</v>
      </c>
      <c r="K45" s="123">
        <v>0</v>
      </c>
      <c r="L45" s="124"/>
      <c r="M45" s="124"/>
      <c r="N45" s="124"/>
      <c r="O45" s="123">
        <v>0</v>
      </c>
      <c r="P45" s="127"/>
      <c r="Q45" s="124"/>
      <c r="W45" s="54" t="s">
        <v>40</v>
      </c>
      <c r="AB45" s="61"/>
    </row>
    <row r="46" spans="1:28" x14ac:dyDescent="0.3">
      <c r="A46" s="126"/>
      <c r="B46" s="126"/>
      <c r="C46" s="126"/>
      <c r="D46" s="126"/>
      <c r="E46" s="126"/>
      <c r="F46" s="126"/>
      <c r="G46" s="128"/>
      <c r="H46" s="127"/>
      <c r="I46" s="122">
        <v>0</v>
      </c>
      <c r="J46" s="123" t="s">
        <v>39</v>
      </c>
      <c r="K46" s="123">
        <v>0</v>
      </c>
      <c r="L46" s="124"/>
      <c r="M46" s="124"/>
      <c r="N46" s="124"/>
      <c r="O46" s="123">
        <v>0</v>
      </c>
      <c r="P46" s="127"/>
      <c r="Q46" s="124"/>
      <c r="W46" s="54" t="s">
        <v>40</v>
      </c>
      <c r="AB46" s="61"/>
    </row>
    <row r="47" spans="1:28" x14ac:dyDescent="0.3">
      <c r="A47" s="126"/>
      <c r="B47" s="126"/>
      <c r="C47" s="126"/>
      <c r="D47" s="126"/>
      <c r="E47" s="126"/>
      <c r="F47" s="126"/>
      <c r="G47" s="128"/>
      <c r="H47" s="127"/>
      <c r="I47" s="122">
        <v>0</v>
      </c>
      <c r="J47" s="123" t="s">
        <v>39</v>
      </c>
      <c r="K47" s="123">
        <v>0</v>
      </c>
      <c r="L47" s="124"/>
      <c r="M47" s="124"/>
      <c r="N47" s="124"/>
      <c r="O47" s="123">
        <v>0</v>
      </c>
      <c r="P47" s="127"/>
      <c r="Q47" s="124"/>
      <c r="W47" s="54" t="s">
        <v>40</v>
      </c>
      <c r="AB47" s="61"/>
    </row>
    <row r="48" spans="1:28" x14ac:dyDescent="0.3">
      <c r="A48" s="126"/>
      <c r="B48" s="126"/>
      <c r="C48" s="126"/>
      <c r="D48" s="126"/>
      <c r="E48" s="126"/>
      <c r="F48" s="126"/>
      <c r="G48" s="128"/>
      <c r="H48" s="127"/>
      <c r="I48" s="122">
        <v>0</v>
      </c>
      <c r="J48" s="123" t="s">
        <v>39</v>
      </c>
      <c r="K48" s="123">
        <v>0</v>
      </c>
      <c r="L48" s="124"/>
      <c r="M48" s="124"/>
      <c r="N48" s="124"/>
      <c r="O48" s="123">
        <v>0</v>
      </c>
      <c r="P48" s="127"/>
      <c r="Q48" s="124"/>
      <c r="W48" s="54" t="s">
        <v>40</v>
      </c>
      <c r="AB48" s="61"/>
    </row>
    <row r="49" spans="1:28" x14ac:dyDescent="0.3">
      <c r="A49" s="126"/>
      <c r="B49" s="126"/>
      <c r="C49" s="126"/>
      <c r="D49" s="126"/>
      <c r="E49" s="126"/>
      <c r="F49" s="126"/>
      <c r="G49" s="128"/>
      <c r="H49" s="127"/>
      <c r="I49" s="122">
        <v>0</v>
      </c>
      <c r="J49" s="123" t="s">
        <v>39</v>
      </c>
      <c r="K49" s="123">
        <v>0</v>
      </c>
      <c r="L49" s="124"/>
      <c r="M49" s="124"/>
      <c r="N49" s="124"/>
      <c r="O49" s="123">
        <v>0</v>
      </c>
      <c r="P49" s="127"/>
      <c r="Q49" s="124"/>
      <c r="W49" s="54" t="s">
        <v>40</v>
      </c>
      <c r="AB49" s="61"/>
    </row>
    <row r="50" spans="1:28" x14ac:dyDescent="0.3">
      <c r="A50" s="126"/>
      <c r="B50" s="126"/>
      <c r="C50" s="126"/>
      <c r="D50" s="126"/>
      <c r="E50" s="126"/>
      <c r="F50" s="126"/>
      <c r="G50" s="128"/>
      <c r="H50" s="127"/>
      <c r="I50" s="122">
        <v>0</v>
      </c>
      <c r="J50" s="123" t="s">
        <v>39</v>
      </c>
      <c r="K50" s="123">
        <v>0</v>
      </c>
      <c r="L50" s="124"/>
      <c r="M50" s="124"/>
      <c r="N50" s="124"/>
      <c r="O50" s="123">
        <v>0</v>
      </c>
      <c r="P50" s="127"/>
      <c r="Q50" s="124"/>
      <c r="W50" s="54" t="s">
        <v>40</v>
      </c>
      <c r="AB50" s="61"/>
    </row>
    <row r="51" spans="1:28" x14ac:dyDescent="0.3">
      <c r="A51" s="126"/>
      <c r="B51" s="126"/>
      <c r="C51" s="126"/>
      <c r="D51" s="126"/>
      <c r="E51" s="126"/>
      <c r="F51" s="126"/>
      <c r="G51" s="128"/>
      <c r="H51" s="127"/>
      <c r="I51" s="122">
        <v>0</v>
      </c>
      <c r="J51" s="123" t="s">
        <v>39</v>
      </c>
      <c r="K51" s="123">
        <v>0</v>
      </c>
      <c r="L51" s="124"/>
      <c r="M51" s="124"/>
      <c r="N51" s="124"/>
      <c r="O51" s="123">
        <v>0</v>
      </c>
      <c r="P51" s="127"/>
      <c r="Q51" s="124"/>
      <c r="W51" s="54" t="s">
        <v>40</v>
      </c>
      <c r="AB51" s="61"/>
    </row>
    <row r="52" spans="1:28" x14ac:dyDescent="0.3">
      <c r="A52" s="126"/>
      <c r="B52" s="126"/>
      <c r="C52" s="126"/>
      <c r="D52" s="126"/>
      <c r="E52" s="126"/>
      <c r="F52" s="126"/>
      <c r="G52" s="128"/>
      <c r="H52" s="127"/>
      <c r="I52" s="122">
        <v>0</v>
      </c>
      <c r="J52" s="123" t="s">
        <v>39</v>
      </c>
      <c r="K52" s="123">
        <v>0</v>
      </c>
      <c r="L52" s="124"/>
      <c r="M52" s="124"/>
      <c r="N52" s="124"/>
      <c r="O52" s="123">
        <v>0</v>
      </c>
      <c r="P52" s="127"/>
      <c r="Q52" s="124"/>
      <c r="W52" s="54" t="s">
        <v>40</v>
      </c>
      <c r="AB52" s="61"/>
    </row>
    <row r="53" spans="1:28" x14ac:dyDescent="0.3">
      <c r="A53" s="126"/>
      <c r="B53" s="126"/>
      <c r="C53" s="126"/>
      <c r="D53" s="126"/>
      <c r="E53" s="126"/>
      <c r="F53" s="126"/>
      <c r="G53" s="128"/>
      <c r="H53" s="127"/>
      <c r="I53" s="122">
        <v>0</v>
      </c>
      <c r="J53" s="123" t="s">
        <v>39</v>
      </c>
      <c r="K53" s="123">
        <v>0</v>
      </c>
      <c r="L53" s="124"/>
      <c r="M53" s="124"/>
      <c r="N53" s="124"/>
      <c r="O53" s="123">
        <v>0</v>
      </c>
      <c r="P53" s="127"/>
      <c r="Q53" s="124"/>
      <c r="W53" s="54" t="s">
        <v>40</v>
      </c>
      <c r="AB53" s="61"/>
    </row>
    <row r="54" spans="1:28" x14ac:dyDescent="0.3">
      <c r="A54" s="126"/>
      <c r="B54" s="126"/>
      <c r="C54" s="126"/>
      <c r="D54" s="126"/>
      <c r="E54" s="126"/>
      <c r="F54" s="126"/>
      <c r="G54" s="128"/>
      <c r="H54" s="127"/>
      <c r="I54" s="122">
        <v>0</v>
      </c>
      <c r="J54" s="123" t="s">
        <v>39</v>
      </c>
      <c r="K54" s="123">
        <v>0</v>
      </c>
      <c r="L54" s="124"/>
      <c r="M54" s="124"/>
      <c r="N54" s="124"/>
      <c r="O54" s="123">
        <v>0</v>
      </c>
      <c r="P54" s="127"/>
      <c r="Q54" s="124"/>
      <c r="W54" s="54" t="s">
        <v>40</v>
      </c>
      <c r="AB54" s="61"/>
    </row>
    <row r="55" spans="1:28" x14ac:dyDescent="0.3">
      <c r="A55" s="126"/>
      <c r="B55" s="126"/>
      <c r="C55" s="126"/>
      <c r="D55" s="126"/>
      <c r="E55" s="126"/>
      <c r="F55" s="126"/>
      <c r="G55" s="128"/>
      <c r="H55" s="127"/>
      <c r="I55" s="122">
        <v>0</v>
      </c>
      <c r="J55" s="123" t="s">
        <v>39</v>
      </c>
      <c r="K55" s="123">
        <v>0</v>
      </c>
      <c r="L55" s="124"/>
      <c r="M55" s="124"/>
      <c r="N55" s="124"/>
      <c r="O55" s="123">
        <v>0</v>
      </c>
      <c r="P55" s="127"/>
      <c r="Q55" s="124"/>
      <c r="W55" s="54" t="s">
        <v>40</v>
      </c>
      <c r="AB55" s="61"/>
    </row>
    <row r="56" spans="1:28" x14ac:dyDescent="0.3">
      <c r="A56" s="126"/>
      <c r="B56" s="126"/>
      <c r="C56" s="126"/>
      <c r="D56" s="126"/>
      <c r="E56" s="126"/>
      <c r="F56" s="126"/>
      <c r="G56" s="128"/>
      <c r="H56" s="127"/>
      <c r="I56" s="122">
        <v>0</v>
      </c>
      <c r="J56" s="123" t="s">
        <v>39</v>
      </c>
      <c r="K56" s="123">
        <v>0</v>
      </c>
      <c r="L56" s="124"/>
      <c r="M56" s="124"/>
      <c r="N56" s="124"/>
      <c r="O56" s="123">
        <v>0</v>
      </c>
      <c r="P56" s="127"/>
      <c r="Q56" s="124"/>
      <c r="W56" s="54" t="s">
        <v>40</v>
      </c>
      <c r="AB56" s="61"/>
    </row>
    <row r="57" spans="1:28" x14ac:dyDescent="0.3">
      <c r="A57" s="126"/>
      <c r="B57" s="126"/>
      <c r="C57" s="126"/>
      <c r="D57" s="126"/>
      <c r="E57" s="126"/>
      <c r="F57" s="126"/>
      <c r="G57" s="128"/>
      <c r="H57" s="127"/>
      <c r="I57" s="122">
        <v>0</v>
      </c>
      <c r="J57" s="123" t="s">
        <v>39</v>
      </c>
      <c r="K57" s="123">
        <v>0</v>
      </c>
      <c r="L57" s="124"/>
      <c r="M57" s="124"/>
      <c r="N57" s="124"/>
      <c r="O57" s="123">
        <v>0</v>
      </c>
      <c r="P57" s="127"/>
      <c r="Q57" s="124"/>
      <c r="W57" s="54" t="s">
        <v>40</v>
      </c>
      <c r="AB57" s="61"/>
    </row>
    <row r="58" spans="1:28" x14ac:dyDescent="0.3">
      <c r="A58" s="126"/>
      <c r="B58" s="126"/>
      <c r="C58" s="126"/>
      <c r="D58" s="126"/>
      <c r="E58" s="126"/>
      <c r="F58" s="126"/>
      <c r="G58" s="128"/>
      <c r="H58" s="127"/>
      <c r="I58" s="122">
        <v>0</v>
      </c>
      <c r="J58" s="123" t="s">
        <v>39</v>
      </c>
      <c r="K58" s="123">
        <v>0</v>
      </c>
      <c r="L58" s="124"/>
      <c r="M58" s="124"/>
      <c r="N58" s="124"/>
      <c r="O58" s="123">
        <v>0</v>
      </c>
      <c r="P58" s="127"/>
      <c r="Q58" s="124"/>
      <c r="W58" s="54" t="s">
        <v>40</v>
      </c>
      <c r="AB58" s="61"/>
    </row>
    <row r="59" spans="1:28" x14ac:dyDescent="0.3">
      <c r="A59" s="126"/>
      <c r="B59" s="126"/>
      <c r="C59" s="126"/>
      <c r="D59" s="126"/>
      <c r="E59" s="126"/>
      <c r="F59" s="126"/>
      <c r="G59" s="128"/>
      <c r="H59" s="127"/>
      <c r="I59" s="122">
        <v>0</v>
      </c>
      <c r="J59" s="123" t="s">
        <v>39</v>
      </c>
      <c r="K59" s="123">
        <v>0</v>
      </c>
      <c r="L59" s="124"/>
      <c r="M59" s="124"/>
      <c r="N59" s="124"/>
      <c r="O59" s="123">
        <v>0</v>
      </c>
      <c r="P59" s="127"/>
      <c r="Q59" s="124"/>
      <c r="W59" s="54" t="s">
        <v>40</v>
      </c>
      <c r="AB59" s="61"/>
    </row>
    <row r="60" spans="1:28" x14ac:dyDescent="0.3">
      <c r="A60" s="126"/>
      <c r="B60" s="126"/>
      <c r="C60" s="126"/>
      <c r="D60" s="126"/>
      <c r="E60" s="126"/>
      <c r="F60" s="126"/>
      <c r="G60" s="128"/>
      <c r="H60" s="127"/>
      <c r="I60" s="122">
        <v>0</v>
      </c>
      <c r="J60" s="123" t="s">
        <v>39</v>
      </c>
      <c r="K60" s="123">
        <v>0</v>
      </c>
      <c r="L60" s="124"/>
      <c r="M60" s="124"/>
      <c r="N60" s="124"/>
      <c r="O60" s="123">
        <v>0</v>
      </c>
      <c r="P60" s="127"/>
      <c r="Q60" s="124"/>
      <c r="W60" s="54" t="s">
        <v>40</v>
      </c>
      <c r="AB60" s="61"/>
    </row>
    <row r="61" spans="1:28" x14ac:dyDescent="0.3">
      <c r="A61" s="126"/>
      <c r="B61" s="126"/>
      <c r="C61" s="126"/>
      <c r="D61" s="126"/>
      <c r="E61" s="126"/>
      <c r="F61" s="126"/>
      <c r="G61" s="128"/>
      <c r="H61" s="127"/>
      <c r="I61" s="122">
        <v>0</v>
      </c>
      <c r="J61" s="123" t="s">
        <v>39</v>
      </c>
      <c r="K61" s="123">
        <v>0</v>
      </c>
      <c r="L61" s="124"/>
      <c r="M61" s="124"/>
      <c r="N61" s="124"/>
      <c r="O61" s="123">
        <v>0</v>
      </c>
      <c r="P61" s="127"/>
      <c r="Q61" s="124"/>
      <c r="W61" s="54" t="s">
        <v>40</v>
      </c>
      <c r="AB61" s="61"/>
    </row>
    <row r="62" spans="1:28" x14ac:dyDescent="0.3">
      <c r="A62" s="126"/>
      <c r="B62" s="126"/>
      <c r="C62" s="126"/>
      <c r="D62" s="126"/>
      <c r="E62" s="126"/>
      <c r="F62" s="126"/>
      <c r="G62" s="128"/>
      <c r="H62" s="127"/>
      <c r="I62" s="122">
        <v>0</v>
      </c>
      <c r="J62" s="123" t="s">
        <v>39</v>
      </c>
      <c r="K62" s="123">
        <v>0</v>
      </c>
      <c r="L62" s="124"/>
      <c r="M62" s="124"/>
      <c r="N62" s="124"/>
      <c r="O62" s="123">
        <v>0</v>
      </c>
      <c r="P62" s="127"/>
      <c r="Q62" s="124"/>
      <c r="W62" s="54" t="s">
        <v>40</v>
      </c>
      <c r="AB62" s="61"/>
    </row>
    <row r="63" spans="1:28" x14ac:dyDescent="0.3">
      <c r="A63" s="126"/>
      <c r="B63" s="126"/>
      <c r="C63" s="126"/>
      <c r="D63" s="126"/>
      <c r="E63" s="126"/>
      <c r="F63" s="126"/>
      <c r="G63" s="128"/>
      <c r="H63" s="127"/>
      <c r="I63" s="122">
        <v>0</v>
      </c>
      <c r="J63" s="123" t="s">
        <v>39</v>
      </c>
      <c r="K63" s="123">
        <v>0</v>
      </c>
      <c r="L63" s="124"/>
      <c r="M63" s="124"/>
      <c r="N63" s="124"/>
      <c r="O63" s="123">
        <v>0</v>
      </c>
      <c r="P63" s="127"/>
      <c r="Q63" s="124"/>
      <c r="W63" s="54" t="s">
        <v>40</v>
      </c>
      <c r="AB63" s="61"/>
    </row>
    <row r="64" spans="1:28" x14ac:dyDescent="0.3">
      <c r="A64" s="126"/>
      <c r="B64" s="126"/>
      <c r="C64" s="126"/>
      <c r="D64" s="126"/>
      <c r="E64" s="126"/>
      <c r="F64" s="126"/>
      <c r="G64" s="128"/>
      <c r="H64" s="127"/>
      <c r="I64" s="122">
        <v>0</v>
      </c>
      <c r="J64" s="123" t="s">
        <v>39</v>
      </c>
      <c r="K64" s="123">
        <v>0</v>
      </c>
      <c r="L64" s="124"/>
      <c r="M64" s="124"/>
      <c r="N64" s="124"/>
      <c r="O64" s="123">
        <v>0</v>
      </c>
      <c r="P64" s="127"/>
      <c r="Q64" s="124"/>
      <c r="W64" s="54" t="s">
        <v>40</v>
      </c>
      <c r="AB64" s="61"/>
    </row>
    <row r="65" spans="1:28" x14ac:dyDescent="0.3">
      <c r="A65" s="126"/>
      <c r="B65" s="126"/>
      <c r="C65" s="126"/>
      <c r="D65" s="126"/>
      <c r="E65" s="126"/>
      <c r="F65" s="126"/>
      <c r="G65" s="128"/>
      <c r="H65" s="127"/>
      <c r="I65" s="122">
        <v>0</v>
      </c>
      <c r="J65" s="123" t="s">
        <v>39</v>
      </c>
      <c r="K65" s="123">
        <v>0</v>
      </c>
      <c r="L65" s="124"/>
      <c r="M65" s="124"/>
      <c r="N65" s="124"/>
      <c r="O65" s="123">
        <v>0</v>
      </c>
      <c r="P65" s="127"/>
      <c r="Q65" s="124"/>
      <c r="W65" s="54" t="s">
        <v>40</v>
      </c>
      <c r="AB65" s="61"/>
    </row>
    <row r="66" spans="1:28" x14ac:dyDescent="0.3">
      <c r="A66" s="126"/>
      <c r="B66" s="126"/>
      <c r="C66" s="126"/>
      <c r="D66" s="126"/>
      <c r="E66" s="126"/>
      <c r="F66" s="126"/>
      <c r="G66" s="128"/>
      <c r="H66" s="127"/>
      <c r="I66" s="122">
        <v>0</v>
      </c>
      <c r="J66" s="123" t="s">
        <v>39</v>
      </c>
      <c r="K66" s="123">
        <v>0</v>
      </c>
      <c r="L66" s="124"/>
      <c r="M66" s="124"/>
      <c r="N66" s="124"/>
      <c r="O66" s="123">
        <v>0</v>
      </c>
      <c r="P66" s="127"/>
      <c r="Q66" s="124"/>
      <c r="W66" s="54" t="s">
        <v>40</v>
      </c>
      <c r="AB66" s="61"/>
    </row>
    <row r="67" spans="1:28" x14ac:dyDescent="0.3">
      <c r="A67" s="126"/>
      <c r="B67" s="126"/>
      <c r="C67" s="126"/>
      <c r="D67" s="126"/>
      <c r="E67" s="126"/>
      <c r="F67" s="126"/>
      <c r="G67" s="128"/>
      <c r="H67" s="127"/>
      <c r="I67" s="122">
        <v>0</v>
      </c>
      <c r="J67" s="123" t="s">
        <v>39</v>
      </c>
      <c r="K67" s="123">
        <v>0</v>
      </c>
      <c r="L67" s="124"/>
      <c r="M67" s="124"/>
      <c r="N67" s="124"/>
      <c r="O67" s="123">
        <v>0</v>
      </c>
      <c r="P67" s="127"/>
      <c r="Q67" s="124"/>
      <c r="W67" s="54" t="s">
        <v>40</v>
      </c>
      <c r="AB67" s="61"/>
    </row>
    <row r="68" spans="1:28" x14ac:dyDescent="0.3">
      <c r="A68" s="126"/>
      <c r="B68" s="126"/>
      <c r="C68" s="126"/>
      <c r="D68" s="126"/>
      <c r="E68" s="126"/>
      <c r="F68" s="126"/>
      <c r="G68" s="128"/>
      <c r="H68" s="127"/>
      <c r="I68" s="122">
        <v>0</v>
      </c>
      <c r="J68" s="123" t="s">
        <v>39</v>
      </c>
      <c r="K68" s="123">
        <v>0</v>
      </c>
      <c r="L68" s="124"/>
      <c r="M68" s="124"/>
      <c r="N68" s="124"/>
      <c r="O68" s="123">
        <v>0</v>
      </c>
      <c r="P68" s="127"/>
      <c r="Q68" s="124"/>
      <c r="W68" s="54" t="s">
        <v>40</v>
      </c>
      <c r="AB68" s="61"/>
    </row>
    <row r="69" spans="1:28" x14ac:dyDescent="0.3">
      <c r="A69" s="126"/>
      <c r="B69" s="126"/>
      <c r="C69" s="126"/>
      <c r="D69" s="126"/>
      <c r="E69" s="126"/>
      <c r="F69" s="126"/>
      <c r="G69" s="128"/>
      <c r="H69" s="127"/>
      <c r="I69" s="122">
        <v>0</v>
      </c>
      <c r="J69" s="123" t="s">
        <v>39</v>
      </c>
      <c r="K69" s="123">
        <v>0</v>
      </c>
      <c r="L69" s="124"/>
      <c r="M69" s="124"/>
      <c r="N69" s="124"/>
      <c r="O69" s="123">
        <v>0</v>
      </c>
      <c r="P69" s="127"/>
      <c r="Q69" s="124"/>
      <c r="W69" s="54" t="s">
        <v>40</v>
      </c>
      <c r="AB69" s="61"/>
    </row>
    <row r="70" spans="1:28" x14ac:dyDescent="0.3">
      <c r="A70" s="126"/>
      <c r="B70" s="126"/>
      <c r="C70" s="126"/>
      <c r="D70" s="126"/>
      <c r="E70" s="126"/>
      <c r="F70" s="126"/>
      <c r="G70" s="128"/>
      <c r="H70" s="127"/>
      <c r="I70" s="122">
        <v>0</v>
      </c>
      <c r="J70" s="123" t="s">
        <v>39</v>
      </c>
      <c r="K70" s="123">
        <v>0</v>
      </c>
      <c r="L70" s="124"/>
      <c r="M70" s="124"/>
      <c r="N70" s="124"/>
      <c r="O70" s="123">
        <v>0</v>
      </c>
      <c r="P70" s="127"/>
      <c r="Q70" s="124"/>
      <c r="W70" s="54" t="s">
        <v>40</v>
      </c>
      <c r="AB70" s="61"/>
    </row>
    <row r="71" spans="1:28" x14ac:dyDescent="0.3">
      <c r="A71" s="126"/>
      <c r="B71" s="126"/>
      <c r="C71" s="126"/>
      <c r="D71" s="126"/>
      <c r="E71" s="126"/>
      <c r="F71" s="126"/>
      <c r="G71" s="128"/>
      <c r="H71" s="127"/>
      <c r="I71" s="122">
        <v>0</v>
      </c>
      <c r="J71" s="123" t="s">
        <v>39</v>
      </c>
      <c r="K71" s="123">
        <v>0</v>
      </c>
      <c r="L71" s="124"/>
      <c r="M71" s="124"/>
      <c r="N71" s="124"/>
      <c r="O71" s="123">
        <v>0</v>
      </c>
      <c r="P71" s="127"/>
      <c r="Q71" s="124"/>
      <c r="W71" s="54" t="s">
        <v>40</v>
      </c>
      <c r="AB71" s="61"/>
    </row>
    <row r="72" spans="1:28" x14ac:dyDescent="0.3">
      <c r="A72" s="126"/>
      <c r="B72" s="126"/>
      <c r="C72" s="126"/>
      <c r="D72" s="126"/>
      <c r="E72" s="126"/>
      <c r="F72" s="126"/>
      <c r="G72" s="128"/>
      <c r="H72" s="127"/>
      <c r="I72" s="122">
        <v>0</v>
      </c>
      <c r="J72" s="123" t="s">
        <v>39</v>
      </c>
      <c r="K72" s="123">
        <v>0</v>
      </c>
      <c r="L72" s="124"/>
      <c r="M72" s="124"/>
      <c r="N72" s="124"/>
      <c r="O72" s="123">
        <v>0</v>
      </c>
      <c r="P72" s="127"/>
      <c r="Q72" s="124"/>
      <c r="W72" s="54" t="s">
        <v>40</v>
      </c>
      <c r="AB72" s="61"/>
    </row>
    <row r="73" spans="1:28" x14ac:dyDescent="0.3">
      <c r="A73" s="126"/>
      <c r="B73" s="126"/>
      <c r="C73" s="126"/>
      <c r="D73" s="126"/>
      <c r="E73" s="126"/>
      <c r="F73" s="126"/>
      <c r="G73" s="128"/>
      <c r="H73" s="127"/>
      <c r="I73" s="122">
        <v>0</v>
      </c>
      <c r="J73" s="123" t="s">
        <v>39</v>
      </c>
      <c r="K73" s="123">
        <v>0</v>
      </c>
      <c r="L73" s="124"/>
      <c r="M73" s="124"/>
      <c r="N73" s="124"/>
      <c r="O73" s="123">
        <v>0</v>
      </c>
      <c r="P73" s="127"/>
      <c r="Q73" s="124"/>
      <c r="W73" s="54" t="s">
        <v>40</v>
      </c>
      <c r="AB73" s="61"/>
    </row>
    <row r="74" spans="1:28" x14ac:dyDescent="0.3">
      <c r="A74" s="126"/>
      <c r="B74" s="126"/>
      <c r="C74" s="126"/>
      <c r="D74" s="126"/>
      <c r="E74" s="126"/>
      <c r="F74" s="126"/>
      <c r="G74" s="128"/>
      <c r="H74" s="127"/>
      <c r="I74" s="122">
        <v>0</v>
      </c>
      <c r="J74" s="123" t="s">
        <v>39</v>
      </c>
      <c r="K74" s="123">
        <v>0</v>
      </c>
      <c r="L74" s="124"/>
      <c r="M74" s="124"/>
      <c r="N74" s="124"/>
      <c r="O74" s="123">
        <v>0</v>
      </c>
      <c r="P74" s="127"/>
      <c r="Q74" s="124"/>
      <c r="W74" s="54" t="s">
        <v>40</v>
      </c>
      <c r="AB74" s="61"/>
    </row>
    <row r="75" spans="1:28" x14ac:dyDescent="0.3">
      <c r="A75" s="126"/>
      <c r="B75" s="126"/>
      <c r="C75" s="126"/>
      <c r="D75" s="126"/>
      <c r="E75" s="126"/>
      <c r="F75" s="126"/>
      <c r="G75" s="128"/>
      <c r="H75" s="127"/>
      <c r="I75" s="122">
        <v>0</v>
      </c>
      <c r="J75" s="123" t="s">
        <v>39</v>
      </c>
      <c r="K75" s="123">
        <v>0</v>
      </c>
      <c r="L75" s="124"/>
      <c r="M75" s="124"/>
      <c r="N75" s="124"/>
      <c r="O75" s="123">
        <v>0</v>
      </c>
      <c r="P75" s="127"/>
      <c r="Q75" s="124"/>
      <c r="W75" s="54" t="s">
        <v>40</v>
      </c>
      <c r="AB75" s="61"/>
    </row>
    <row r="76" spans="1:28" x14ac:dyDescent="0.3">
      <c r="A76" s="126"/>
      <c r="B76" s="126"/>
      <c r="C76" s="126"/>
      <c r="D76" s="126"/>
      <c r="E76" s="126"/>
      <c r="F76" s="126"/>
      <c r="G76" s="128"/>
      <c r="H76" s="127"/>
      <c r="I76" s="122">
        <v>0</v>
      </c>
      <c r="J76" s="123" t="s">
        <v>39</v>
      </c>
      <c r="K76" s="123">
        <v>0</v>
      </c>
      <c r="L76" s="124"/>
      <c r="M76" s="124"/>
      <c r="N76" s="124"/>
      <c r="O76" s="123">
        <v>0</v>
      </c>
      <c r="P76" s="127"/>
      <c r="Q76" s="124"/>
      <c r="W76" s="54" t="s">
        <v>40</v>
      </c>
      <c r="AB76" s="61"/>
    </row>
    <row r="77" spans="1:28" x14ac:dyDescent="0.3">
      <c r="A77" s="126"/>
      <c r="B77" s="126"/>
      <c r="C77" s="126"/>
      <c r="D77" s="126"/>
      <c r="E77" s="126"/>
      <c r="F77" s="126"/>
      <c r="G77" s="128"/>
      <c r="H77" s="127"/>
      <c r="I77" s="122">
        <v>0</v>
      </c>
      <c r="J77" s="123" t="s">
        <v>39</v>
      </c>
      <c r="K77" s="123">
        <v>0</v>
      </c>
      <c r="L77" s="124"/>
      <c r="M77" s="124"/>
      <c r="N77" s="124"/>
      <c r="O77" s="123">
        <v>0</v>
      </c>
      <c r="P77" s="127"/>
      <c r="Q77" s="124"/>
      <c r="W77" s="54" t="s">
        <v>40</v>
      </c>
      <c r="AB77" s="61"/>
    </row>
    <row r="78" spans="1:28" x14ac:dyDescent="0.3">
      <c r="A78" s="126"/>
      <c r="B78" s="126"/>
      <c r="C78" s="126"/>
      <c r="D78" s="126"/>
      <c r="E78" s="126"/>
      <c r="F78" s="126"/>
      <c r="G78" s="128"/>
      <c r="H78" s="127"/>
      <c r="I78" s="122">
        <v>0</v>
      </c>
      <c r="J78" s="123" t="s">
        <v>39</v>
      </c>
      <c r="K78" s="123">
        <v>0</v>
      </c>
      <c r="L78" s="124"/>
      <c r="M78" s="124"/>
      <c r="N78" s="124"/>
      <c r="O78" s="123">
        <v>0</v>
      </c>
      <c r="P78" s="127"/>
      <c r="Q78" s="124"/>
      <c r="W78" s="54" t="s">
        <v>40</v>
      </c>
      <c r="AB78" s="61"/>
    </row>
    <row r="79" spans="1:28" x14ac:dyDescent="0.3">
      <c r="A79" s="126"/>
      <c r="B79" s="126"/>
      <c r="C79" s="126"/>
      <c r="D79" s="126"/>
      <c r="E79" s="126"/>
      <c r="F79" s="126"/>
      <c r="G79" s="128"/>
      <c r="H79" s="127"/>
      <c r="I79" s="122">
        <v>0</v>
      </c>
      <c r="J79" s="123" t="s">
        <v>39</v>
      </c>
      <c r="K79" s="123">
        <v>0</v>
      </c>
      <c r="L79" s="124"/>
      <c r="M79" s="124"/>
      <c r="N79" s="124"/>
      <c r="O79" s="123">
        <v>0</v>
      </c>
      <c r="P79" s="127"/>
      <c r="Q79" s="124"/>
      <c r="W79" s="54" t="s">
        <v>40</v>
      </c>
      <c r="AB79" s="61"/>
    </row>
    <row r="80" spans="1:28" x14ac:dyDescent="0.3">
      <c r="A80" s="126"/>
      <c r="B80" s="126"/>
      <c r="C80" s="126"/>
      <c r="D80" s="126"/>
      <c r="E80" s="126"/>
      <c r="F80" s="126"/>
      <c r="G80" s="128"/>
      <c r="H80" s="127"/>
      <c r="I80" s="122">
        <v>0</v>
      </c>
      <c r="J80" s="123" t="s">
        <v>39</v>
      </c>
      <c r="K80" s="123">
        <v>0</v>
      </c>
      <c r="L80" s="124"/>
      <c r="M80" s="124"/>
      <c r="N80" s="124"/>
      <c r="O80" s="123">
        <v>0</v>
      </c>
      <c r="P80" s="127"/>
      <c r="Q80" s="124"/>
      <c r="W80" s="54" t="s">
        <v>40</v>
      </c>
      <c r="AB80" s="61"/>
    </row>
    <row r="81" spans="1:28" x14ac:dyDescent="0.3">
      <c r="A81" s="126"/>
      <c r="B81" s="126"/>
      <c r="C81" s="126"/>
      <c r="D81" s="126"/>
      <c r="E81" s="126"/>
      <c r="F81" s="126"/>
      <c r="G81" s="128"/>
      <c r="H81" s="127"/>
      <c r="I81" s="122">
        <v>0</v>
      </c>
      <c r="J81" s="123" t="s">
        <v>39</v>
      </c>
      <c r="K81" s="123">
        <v>0</v>
      </c>
      <c r="L81" s="124"/>
      <c r="M81" s="124"/>
      <c r="N81" s="124"/>
      <c r="O81" s="123">
        <v>0</v>
      </c>
      <c r="P81" s="127"/>
      <c r="Q81" s="124"/>
      <c r="W81" s="54" t="s">
        <v>40</v>
      </c>
      <c r="AB81" s="61"/>
    </row>
    <row r="82" spans="1:28" x14ac:dyDescent="0.3">
      <c r="A82" s="126"/>
      <c r="B82" s="126"/>
      <c r="C82" s="126"/>
      <c r="D82" s="126"/>
      <c r="E82" s="126"/>
      <c r="F82" s="126"/>
      <c r="G82" s="128"/>
      <c r="H82" s="127"/>
      <c r="I82" s="122">
        <v>0</v>
      </c>
      <c r="J82" s="123" t="s">
        <v>39</v>
      </c>
      <c r="K82" s="123">
        <v>0</v>
      </c>
      <c r="L82" s="124"/>
      <c r="M82" s="124"/>
      <c r="N82" s="124"/>
      <c r="O82" s="123">
        <v>0</v>
      </c>
      <c r="P82" s="127"/>
      <c r="Q82" s="124"/>
      <c r="W82" s="54" t="s">
        <v>40</v>
      </c>
      <c r="AB82" s="61"/>
    </row>
    <row r="83" spans="1:28" x14ac:dyDescent="0.3">
      <c r="A83" s="126"/>
      <c r="B83" s="126"/>
      <c r="C83" s="126"/>
      <c r="D83" s="126"/>
      <c r="E83" s="126"/>
      <c r="F83" s="126"/>
      <c r="G83" s="128"/>
      <c r="H83" s="127"/>
      <c r="I83" s="122">
        <v>0</v>
      </c>
      <c r="J83" s="123" t="s">
        <v>39</v>
      </c>
      <c r="K83" s="123">
        <v>0</v>
      </c>
      <c r="L83" s="124"/>
      <c r="M83" s="124"/>
      <c r="N83" s="124"/>
      <c r="O83" s="123">
        <v>0</v>
      </c>
      <c r="P83" s="127"/>
      <c r="Q83" s="124"/>
      <c r="W83" s="54" t="s">
        <v>40</v>
      </c>
      <c r="AB83" s="61"/>
    </row>
    <row r="84" spans="1:28" x14ac:dyDescent="0.3">
      <c r="A84" s="126"/>
      <c r="B84" s="126"/>
      <c r="C84" s="126"/>
      <c r="D84" s="126"/>
      <c r="E84" s="126"/>
      <c r="F84" s="126"/>
      <c r="G84" s="128"/>
      <c r="H84" s="127"/>
      <c r="I84" s="122">
        <v>0</v>
      </c>
      <c r="J84" s="123" t="s">
        <v>39</v>
      </c>
      <c r="K84" s="123">
        <v>0</v>
      </c>
      <c r="L84" s="124"/>
      <c r="M84" s="124"/>
      <c r="N84" s="124"/>
      <c r="O84" s="123">
        <v>0</v>
      </c>
      <c r="P84" s="127"/>
      <c r="Q84" s="124"/>
      <c r="W84" s="54" t="s">
        <v>40</v>
      </c>
      <c r="AB84" s="61"/>
    </row>
    <row r="85" spans="1:28" x14ac:dyDescent="0.3">
      <c r="A85" s="126"/>
      <c r="B85" s="126"/>
      <c r="C85" s="126"/>
      <c r="D85" s="126"/>
      <c r="E85" s="126"/>
      <c r="F85" s="126"/>
      <c r="G85" s="128"/>
      <c r="H85" s="127"/>
      <c r="I85" s="122">
        <v>0</v>
      </c>
      <c r="J85" s="123" t="s">
        <v>39</v>
      </c>
      <c r="K85" s="123">
        <v>0</v>
      </c>
      <c r="L85" s="124"/>
      <c r="M85" s="124"/>
      <c r="N85" s="124"/>
      <c r="O85" s="123">
        <v>0</v>
      </c>
      <c r="P85" s="127"/>
      <c r="Q85" s="124"/>
      <c r="W85" s="54" t="s">
        <v>40</v>
      </c>
      <c r="AB85" s="61"/>
    </row>
    <row r="86" spans="1:28" x14ac:dyDescent="0.3">
      <c r="A86" s="126"/>
      <c r="B86" s="126"/>
      <c r="C86" s="126"/>
      <c r="D86" s="126"/>
      <c r="E86" s="126"/>
      <c r="F86" s="126"/>
      <c r="G86" s="128"/>
      <c r="H86" s="127"/>
      <c r="I86" s="122">
        <v>0</v>
      </c>
      <c r="J86" s="123" t="s">
        <v>39</v>
      </c>
      <c r="K86" s="123">
        <v>0</v>
      </c>
      <c r="L86" s="124"/>
      <c r="M86" s="124"/>
      <c r="N86" s="124"/>
      <c r="O86" s="123">
        <v>0</v>
      </c>
      <c r="P86" s="127"/>
      <c r="Q86" s="124"/>
      <c r="W86" s="54" t="s">
        <v>40</v>
      </c>
      <c r="AB86" s="61"/>
    </row>
    <row r="87" spans="1:28" x14ac:dyDescent="0.3">
      <c r="A87" s="126"/>
      <c r="B87" s="126"/>
      <c r="C87" s="126"/>
      <c r="D87" s="126"/>
      <c r="E87" s="126"/>
      <c r="F87" s="126"/>
      <c r="G87" s="128"/>
      <c r="H87" s="127"/>
      <c r="I87" s="122">
        <v>0</v>
      </c>
      <c r="J87" s="123" t="s">
        <v>39</v>
      </c>
      <c r="K87" s="123">
        <v>0</v>
      </c>
      <c r="L87" s="124"/>
      <c r="M87" s="124"/>
      <c r="N87" s="124"/>
      <c r="O87" s="123">
        <v>0</v>
      </c>
      <c r="P87" s="127"/>
      <c r="Q87" s="124"/>
      <c r="W87" s="54" t="s">
        <v>40</v>
      </c>
      <c r="AB87" s="61"/>
    </row>
    <row r="88" spans="1:28" x14ac:dyDescent="0.3">
      <c r="A88" s="126"/>
      <c r="B88" s="126"/>
      <c r="C88" s="126"/>
      <c r="D88" s="126"/>
      <c r="E88" s="126"/>
      <c r="F88" s="126"/>
      <c r="G88" s="128"/>
      <c r="H88" s="127"/>
      <c r="I88" s="122">
        <v>0</v>
      </c>
      <c r="J88" s="123" t="s">
        <v>39</v>
      </c>
      <c r="K88" s="123">
        <v>0</v>
      </c>
      <c r="L88" s="124"/>
      <c r="M88" s="124"/>
      <c r="N88" s="124"/>
      <c r="O88" s="123">
        <v>0</v>
      </c>
      <c r="P88" s="127"/>
      <c r="Q88" s="124"/>
      <c r="W88" s="54" t="s">
        <v>40</v>
      </c>
      <c r="AB88" s="61"/>
    </row>
    <row r="89" spans="1:28" x14ac:dyDescent="0.3">
      <c r="A89" s="126"/>
      <c r="B89" s="126"/>
      <c r="C89" s="126"/>
      <c r="D89" s="126"/>
      <c r="E89" s="126"/>
      <c r="F89" s="126"/>
      <c r="G89" s="128"/>
      <c r="H89" s="127"/>
      <c r="I89" s="122">
        <v>0</v>
      </c>
      <c r="J89" s="123" t="s">
        <v>39</v>
      </c>
      <c r="K89" s="123">
        <v>0</v>
      </c>
      <c r="L89" s="124"/>
      <c r="M89" s="124"/>
      <c r="N89" s="124"/>
      <c r="O89" s="123">
        <v>0</v>
      </c>
      <c r="P89" s="127"/>
      <c r="Q89" s="124"/>
      <c r="W89" s="54" t="s">
        <v>40</v>
      </c>
      <c r="AB89" s="61"/>
    </row>
    <row r="90" spans="1:28" x14ac:dyDescent="0.3">
      <c r="A90" s="126"/>
      <c r="B90" s="126"/>
      <c r="C90" s="126"/>
      <c r="D90" s="126"/>
      <c r="E90" s="126"/>
      <c r="F90" s="126"/>
      <c r="G90" s="128"/>
      <c r="H90" s="127"/>
      <c r="I90" s="122">
        <v>0</v>
      </c>
      <c r="J90" s="123" t="s">
        <v>39</v>
      </c>
      <c r="K90" s="123">
        <v>0</v>
      </c>
      <c r="L90" s="124"/>
      <c r="M90" s="124"/>
      <c r="N90" s="124"/>
      <c r="O90" s="123">
        <v>0</v>
      </c>
      <c r="P90" s="127"/>
      <c r="Q90" s="124"/>
      <c r="W90" s="54" t="s">
        <v>40</v>
      </c>
      <c r="AB90" s="61"/>
    </row>
    <row r="91" spans="1:28" x14ac:dyDescent="0.3">
      <c r="A91" s="126"/>
      <c r="B91" s="126"/>
      <c r="C91" s="126"/>
      <c r="D91" s="126"/>
      <c r="E91" s="126"/>
      <c r="F91" s="126"/>
      <c r="G91" s="128"/>
      <c r="H91" s="127"/>
      <c r="I91" s="122">
        <v>0</v>
      </c>
      <c r="J91" s="123" t="s">
        <v>39</v>
      </c>
      <c r="K91" s="123">
        <v>0</v>
      </c>
      <c r="L91" s="124"/>
      <c r="M91" s="124"/>
      <c r="N91" s="124"/>
      <c r="O91" s="123">
        <v>0</v>
      </c>
      <c r="P91" s="127"/>
      <c r="Q91" s="124"/>
      <c r="W91" s="54" t="s">
        <v>40</v>
      </c>
      <c r="AB91" s="61"/>
    </row>
    <row r="92" spans="1:28" x14ac:dyDescent="0.3">
      <c r="A92" s="126"/>
      <c r="B92" s="126"/>
      <c r="C92" s="126"/>
      <c r="D92" s="126"/>
      <c r="E92" s="126"/>
      <c r="F92" s="126"/>
      <c r="G92" s="128"/>
      <c r="H92" s="127"/>
      <c r="I92" s="122">
        <v>0</v>
      </c>
      <c r="J92" s="123" t="s">
        <v>39</v>
      </c>
      <c r="K92" s="123">
        <v>0</v>
      </c>
      <c r="L92" s="124"/>
      <c r="M92" s="124"/>
      <c r="N92" s="124"/>
      <c r="O92" s="123">
        <v>0</v>
      </c>
      <c r="P92" s="127"/>
      <c r="Q92" s="124"/>
      <c r="W92" s="54" t="s">
        <v>40</v>
      </c>
      <c r="AB92" s="61"/>
    </row>
    <row r="93" spans="1:28" x14ac:dyDescent="0.3">
      <c r="A93" s="126"/>
      <c r="B93" s="126"/>
      <c r="C93" s="126"/>
      <c r="D93" s="126"/>
      <c r="E93" s="126"/>
      <c r="F93" s="126"/>
      <c r="G93" s="128"/>
      <c r="H93" s="127"/>
      <c r="I93" s="122">
        <v>0</v>
      </c>
      <c r="J93" s="123" t="s">
        <v>39</v>
      </c>
      <c r="K93" s="123">
        <v>0</v>
      </c>
      <c r="L93" s="124"/>
      <c r="M93" s="124"/>
      <c r="N93" s="124"/>
      <c r="O93" s="123">
        <v>0</v>
      </c>
      <c r="P93" s="127"/>
      <c r="Q93" s="124"/>
      <c r="W93" s="54" t="s">
        <v>40</v>
      </c>
      <c r="AB93" s="61"/>
    </row>
    <row r="94" spans="1:28" x14ac:dyDescent="0.3">
      <c r="A94" s="126"/>
      <c r="B94" s="126"/>
      <c r="C94" s="126"/>
      <c r="D94" s="126"/>
      <c r="E94" s="126"/>
      <c r="F94" s="126"/>
      <c r="G94" s="128"/>
      <c r="H94" s="127"/>
      <c r="I94" s="122">
        <v>0</v>
      </c>
      <c r="J94" s="123" t="s">
        <v>39</v>
      </c>
      <c r="K94" s="123">
        <v>0</v>
      </c>
      <c r="L94" s="124"/>
      <c r="M94" s="124"/>
      <c r="N94" s="124"/>
      <c r="O94" s="123">
        <v>0</v>
      </c>
      <c r="P94" s="127"/>
      <c r="Q94" s="124"/>
      <c r="W94" s="54" t="s">
        <v>40</v>
      </c>
      <c r="AB94" s="61"/>
    </row>
    <row r="95" spans="1:28" x14ac:dyDescent="0.3">
      <c r="A95" s="126"/>
      <c r="B95" s="126"/>
      <c r="C95" s="126"/>
      <c r="D95" s="126"/>
      <c r="E95" s="126"/>
      <c r="F95" s="126"/>
      <c r="G95" s="128"/>
      <c r="H95" s="127"/>
      <c r="I95" s="122">
        <v>0</v>
      </c>
      <c r="J95" s="123" t="s">
        <v>39</v>
      </c>
      <c r="K95" s="123">
        <v>0</v>
      </c>
      <c r="L95" s="124"/>
      <c r="M95" s="124"/>
      <c r="N95" s="124"/>
      <c r="O95" s="123">
        <v>0</v>
      </c>
      <c r="P95" s="127"/>
      <c r="Q95" s="124"/>
      <c r="W95" s="54" t="s">
        <v>40</v>
      </c>
      <c r="AB95" s="61"/>
    </row>
    <row r="96" spans="1:28" x14ac:dyDescent="0.3">
      <c r="A96" s="126"/>
      <c r="B96" s="126"/>
      <c r="C96" s="126"/>
      <c r="D96" s="126"/>
      <c r="E96" s="126"/>
      <c r="F96" s="126"/>
      <c r="G96" s="128"/>
      <c r="H96" s="127"/>
      <c r="I96" s="122">
        <v>0</v>
      </c>
      <c r="J96" s="123" t="s">
        <v>39</v>
      </c>
      <c r="K96" s="123">
        <v>0</v>
      </c>
      <c r="L96" s="124"/>
      <c r="M96" s="124"/>
      <c r="N96" s="124"/>
      <c r="O96" s="123">
        <v>0</v>
      </c>
      <c r="P96" s="127"/>
      <c r="Q96" s="124"/>
      <c r="W96" s="54" t="s">
        <v>40</v>
      </c>
      <c r="AB96" s="61"/>
    </row>
    <row r="97" spans="1:28" x14ac:dyDescent="0.3">
      <c r="A97" s="126"/>
      <c r="B97" s="126"/>
      <c r="C97" s="126"/>
      <c r="D97" s="126"/>
      <c r="E97" s="126"/>
      <c r="F97" s="126"/>
      <c r="G97" s="128"/>
      <c r="H97" s="127"/>
      <c r="I97" s="122">
        <v>0</v>
      </c>
      <c r="J97" s="123" t="s">
        <v>39</v>
      </c>
      <c r="K97" s="123">
        <v>0</v>
      </c>
      <c r="L97" s="124"/>
      <c r="M97" s="124"/>
      <c r="N97" s="124"/>
      <c r="O97" s="123">
        <v>0</v>
      </c>
      <c r="P97" s="127"/>
      <c r="Q97" s="124"/>
      <c r="W97" s="54" t="s">
        <v>40</v>
      </c>
      <c r="AB97" s="61"/>
    </row>
    <row r="98" spans="1:28" x14ac:dyDescent="0.3">
      <c r="A98" s="126"/>
      <c r="B98" s="126"/>
      <c r="C98" s="126"/>
      <c r="D98" s="126"/>
      <c r="E98" s="126"/>
      <c r="F98" s="126"/>
      <c r="G98" s="128"/>
      <c r="H98" s="127"/>
      <c r="I98" s="122">
        <v>0</v>
      </c>
      <c r="J98" s="123" t="s">
        <v>39</v>
      </c>
      <c r="K98" s="123">
        <v>0</v>
      </c>
      <c r="L98" s="124"/>
      <c r="M98" s="124"/>
      <c r="N98" s="124"/>
      <c r="O98" s="123">
        <v>0</v>
      </c>
      <c r="P98" s="127"/>
      <c r="Q98" s="124"/>
      <c r="W98" s="54" t="s">
        <v>40</v>
      </c>
      <c r="AB98" s="61"/>
    </row>
    <row r="99" spans="1:28" x14ac:dyDescent="0.3">
      <c r="A99" s="126"/>
      <c r="B99" s="126"/>
      <c r="C99" s="126"/>
      <c r="D99" s="126"/>
      <c r="E99" s="126"/>
      <c r="F99" s="126"/>
      <c r="G99" s="128"/>
      <c r="H99" s="127"/>
      <c r="I99" s="122">
        <v>0</v>
      </c>
      <c r="J99" s="123" t="s">
        <v>39</v>
      </c>
      <c r="K99" s="123">
        <v>0</v>
      </c>
      <c r="L99" s="124"/>
      <c r="M99" s="124"/>
      <c r="N99" s="124"/>
      <c r="O99" s="123">
        <v>0</v>
      </c>
      <c r="P99" s="127"/>
      <c r="Q99" s="124"/>
      <c r="W99" s="54" t="s">
        <v>40</v>
      </c>
      <c r="AB99" s="61"/>
    </row>
    <row r="100" spans="1:28" x14ac:dyDescent="0.3">
      <c r="A100" s="126"/>
      <c r="B100" s="126"/>
      <c r="C100" s="126"/>
      <c r="D100" s="126"/>
      <c r="E100" s="126"/>
      <c r="F100" s="126"/>
      <c r="G100" s="128"/>
      <c r="H100" s="127"/>
      <c r="I100" s="122">
        <v>0</v>
      </c>
      <c r="J100" s="123" t="s">
        <v>39</v>
      </c>
      <c r="K100" s="123">
        <v>0</v>
      </c>
      <c r="L100" s="124"/>
      <c r="M100" s="124"/>
      <c r="N100" s="124"/>
      <c r="O100" s="123">
        <v>0</v>
      </c>
      <c r="P100" s="127"/>
      <c r="Q100" s="124"/>
      <c r="W100" s="54" t="s">
        <v>40</v>
      </c>
      <c r="AB100" s="61"/>
    </row>
    <row r="101" spans="1:28" x14ac:dyDescent="0.3">
      <c r="A101" s="126"/>
      <c r="B101" s="126"/>
      <c r="C101" s="126"/>
      <c r="D101" s="126"/>
      <c r="E101" s="126"/>
      <c r="F101" s="126"/>
      <c r="G101" s="128"/>
      <c r="H101" s="127"/>
      <c r="I101" s="122">
        <v>0</v>
      </c>
      <c r="J101" s="123" t="s">
        <v>39</v>
      </c>
      <c r="K101" s="123">
        <v>0</v>
      </c>
      <c r="L101" s="124"/>
      <c r="M101" s="124"/>
      <c r="N101" s="124"/>
      <c r="O101" s="123">
        <v>0</v>
      </c>
      <c r="P101" s="127"/>
      <c r="Q101" s="124"/>
      <c r="W101" s="54" t="s">
        <v>40</v>
      </c>
      <c r="AB101" s="61"/>
    </row>
    <row r="102" spans="1:28" x14ac:dyDescent="0.3">
      <c r="A102" s="126"/>
      <c r="B102" s="126"/>
      <c r="C102" s="126"/>
      <c r="D102" s="126"/>
      <c r="E102" s="126"/>
      <c r="F102" s="126"/>
      <c r="G102" s="128"/>
      <c r="H102" s="127"/>
      <c r="I102" s="122">
        <v>0</v>
      </c>
      <c r="J102" s="123" t="s">
        <v>39</v>
      </c>
      <c r="K102" s="123">
        <v>0</v>
      </c>
      <c r="L102" s="124"/>
      <c r="M102" s="124"/>
      <c r="N102" s="124"/>
      <c r="O102" s="123">
        <v>0</v>
      </c>
      <c r="P102" s="127"/>
      <c r="Q102" s="124"/>
      <c r="W102" s="54" t="s">
        <v>40</v>
      </c>
      <c r="AB102" s="61"/>
    </row>
    <row r="103" spans="1:28" x14ac:dyDescent="0.3">
      <c r="A103" s="126"/>
      <c r="B103" s="126"/>
      <c r="C103" s="126"/>
      <c r="D103" s="126"/>
      <c r="E103" s="126"/>
      <c r="F103" s="126"/>
      <c r="G103" s="128"/>
      <c r="H103" s="127"/>
      <c r="I103" s="122">
        <v>0</v>
      </c>
      <c r="J103" s="123" t="s">
        <v>39</v>
      </c>
      <c r="K103" s="123">
        <v>0</v>
      </c>
      <c r="L103" s="124"/>
      <c r="M103" s="124"/>
      <c r="N103" s="124"/>
      <c r="O103" s="123">
        <v>0</v>
      </c>
      <c r="P103" s="127"/>
      <c r="Q103" s="124"/>
      <c r="W103" s="54" t="s">
        <v>40</v>
      </c>
      <c r="AB103" s="61"/>
    </row>
    <row r="104" spans="1:28" x14ac:dyDescent="0.3">
      <c r="A104" s="126"/>
      <c r="B104" s="126"/>
      <c r="C104" s="126"/>
      <c r="D104" s="126"/>
      <c r="E104" s="126"/>
      <c r="F104" s="126"/>
      <c r="G104" s="128"/>
      <c r="H104" s="127"/>
      <c r="I104" s="122">
        <v>0</v>
      </c>
      <c r="J104" s="123" t="s">
        <v>39</v>
      </c>
      <c r="K104" s="123">
        <v>0</v>
      </c>
      <c r="L104" s="124"/>
      <c r="M104" s="124"/>
      <c r="N104" s="124"/>
      <c r="O104" s="123">
        <v>0</v>
      </c>
      <c r="P104" s="127"/>
      <c r="Q104" s="124"/>
      <c r="W104" s="54" t="s">
        <v>40</v>
      </c>
      <c r="AB104" s="61"/>
    </row>
    <row r="105" spans="1:28" x14ac:dyDescent="0.3">
      <c r="A105" s="126"/>
      <c r="B105" s="126"/>
      <c r="C105" s="126"/>
      <c r="D105" s="126"/>
      <c r="E105" s="126"/>
      <c r="F105" s="126"/>
      <c r="G105" s="128"/>
      <c r="H105" s="127"/>
      <c r="I105" s="122">
        <v>0</v>
      </c>
      <c r="J105" s="123" t="s">
        <v>39</v>
      </c>
      <c r="K105" s="123">
        <v>0</v>
      </c>
      <c r="L105" s="124"/>
      <c r="M105" s="124"/>
      <c r="N105" s="124"/>
      <c r="O105" s="123">
        <v>0</v>
      </c>
      <c r="P105" s="127"/>
      <c r="Q105" s="124"/>
      <c r="W105" s="54" t="s">
        <v>40</v>
      </c>
      <c r="AB105" s="61"/>
    </row>
    <row r="106" spans="1:28" x14ac:dyDescent="0.3">
      <c r="A106" s="126"/>
      <c r="B106" s="126"/>
      <c r="C106" s="126"/>
      <c r="D106" s="126"/>
      <c r="E106" s="126"/>
      <c r="F106" s="126"/>
      <c r="G106" s="128"/>
      <c r="H106" s="127"/>
      <c r="I106" s="122">
        <v>0</v>
      </c>
      <c r="J106" s="123" t="s">
        <v>39</v>
      </c>
      <c r="K106" s="123">
        <v>0</v>
      </c>
      <c r="L106" s="124"/>
      <c r="M106" s="124"/>
      <c r="N106" s="124"/>
      <c r="O106" s="123">
        <v>0</v>
      </c>
      <c r="P106" s="127"/>
      <c r="Q106" s="124"/>
      <c r="W106" s="54" t="s">
        <v>40</v>
      </c>
      <c r="AB106" s="61"/>
    </row>
    <row r="107" spans="1:28" x14ac:dyDescent="0.3">
      <c r="A107" s="126"/>
      <c r="B107" s="126"/>
      <c r="C107" s="126"/>
      <c r="D107" s="126"/>
      <c r="E107" s="126"/>
      <c r="F107" s="126"/>
      <c r="G107" s="128"/>
      <c r="H107" s="127"/>
      <c r="I107" s="122">
        <v>0</v>
      </c>
      <c r="J107" s="123" t="s">
        <v>39</v>
      </c>
      <c r="K107" s="123">
        <v>0</v>
      </c>
      <c r="L107" s="124"/>
      <c r="M107" s="124"/>
      <c r="N107" s="124"/>
      <c r="O107" s="123">
        <v>0</v>
      </c>
      <c r="P107" s="127"/>
      <c r="Q107" s="124"/>
      <c r="W107" s="54" t="s">
        <v>40</v>
      </c>
      <c r="AB107" s="61"/>
    </row>
    <row r="108" spans="1:28" x14ac:dyDescent="0.3">
      <c r="A108" s="126"/>
      <c r="B108" s="126"/>
      <c r="C108" s="126"/>
      <c r="D108" s="126"/>
      <c r="E108" s="126"/>
      <c r="F108" s="126"/>
      <c r="G108" s="128"/>
      <c r="H108" s="127"/>
      <c r="I108" s="122">
        <v>0</v>
      </c>
      <c r="J108" s="123" t="s">
        <v>39</v>
      </c>
      <c r="K108" s="123">
        <v>0</v>
      </c>
      <c r="L108" s="124"/>
      <c r="M108" s="124"/>
      <c r="N108" s="124"/>
      <c r="O108" s="123">
        <v>0</v>
      </c>
      <c r="P108" s="127"/>
      <c r="Q108" s="124"/>
      <c r="W108" s="54" t="s">
        <v>40</v>
      </c>
      <c r="AB108" s="61"/>
    </row>
    <row r="109" spans="1:28" x14ac:dyDescent="0.3">
      <c r="A109" s="126"/>
      <c r="B109" s="126"/>
      <c r="C109" s="126"/>
      <c r="D109" s="126"/>
      <c r="E109" s="126"/>
      <c r="F109" s="126"/>
      <c r="G109" s="128"/>
      <c r="H109" s="127"/>
      <c r="I109" s="122">
        <v>0</v>
      </c>
      <c r="J109" s="123" t="s">
        <v>39</v>
      </c>
      <c r="K109" s="123">
        <v>0</v>
      </c>
      <c r="L109" s="124"/>
      <c r="M109" s="124"/>
      <c r="N109" s="124"/>
      <c r="O109" s="123">
        <v>0</v>
      </c>
      <c r="P109" s="127"/>
      <c r="Q109" s="124"/>
      <c r="W109" s="54" t="s">
        <v>40</v>
      </c>
      <c r="AB109" s="61"/>
    </row>
    <row r="110" spans="1:28" x14ac:dyDescent="0.3">
      <c r="A110" s="126"/>
      <c r="B110" s="126"/>
      <c r="C110" s="126"/>
      <c r="D110" s="126"/>
      <c r="E110" s="126"/>
      <c r="F110" s="126"/>
      <c r="G110" s="128"/>
      <c r="H110" s="127"/>
      <c r="I110" s="122">
        <v>0</v>
      </c>
      <c r="J110" s="123" t="s">
        <v>39</v>
      </c>
      <c r="K110" s="123">
        <v>0</v>
      </c>
      <c r="L110" s="124"/>
      <c r="M110" s="124"/>
      <c r="N110" s="124"/>
      <c r="O110" s="123">
        <v>0</v>
      </c>
      <c r="P110" s="127"/>
      <c r="Q110" s="124"/>
      <c r="W110" s="54" t="s">
        <v>40</v>
      </c>
      <c r="AB110" s="61"/>
    </row>
    <row r="111" spans="1:28" x14ac:dyDescent="0.3">
      <c r="A111" s="126"/>
      <c r="B111" s="126"/>
      <c r="C111" s="126"/>
      <c r="D111" s="126"/>
      <c r="E111" s="126"/>
      <c r="F111" s="126"/>
      <c r="G111" s="128"/>
      <c r="H111" s="127"/>
      <c r="I111" s="122">
        <v>0</v>
      </c>
      <c r="J111" s="123" t="s">
        <v>39</v>
      </c>
      <c r="K111" s="123">
        <v>0</v>
      </c>
      <c r="L111" s="124"/>
      <c r="M111" s="124"/>
      <c r="N111" s="124"/>
      <c r="O111" s="123">
        <v>0</v>
      </c>
      <c r="P111" s="127"/>
      <c r="Q111" s="124"/>
      <c r="W111" s="54" t="s">
        <v>40</v>
      </c>
      <c r="AB111" s="61"/>
    </row>
    <row r="112" spans="1:28" x14ac:dyDescent="0.3">
      <c r="A112" s="126"/>
      <c r="B112" s="126"/>
      <c r="C112" s="126"/>
      <c r="D112" s="126"/>
      <c r="E112" s="126"/>
      <c r="F112" s="126"/>
      <c r="G112" s="128"/>
      <c r="H112" s="127"/>
      <c r="I112" s="122">
        <v>0</v>
      </c>
      <c r="J112" s="123" t="s">
        <v>39</v>
      </c>
      <c r="K112" s="123">
        <v>0</v>
      </c>
      <c r="L112" s="124"/>
      <c r="M112" s="124"/>
      <c r="N112" s="124"/>
      <c r="O112" s="123">
        <v>0</v>
      </c>
      <c r="P112" s="127"/>
      <c r="Q112" s="124"/>
      <c r="W112" s="54" t="s">
        <v>40</v>
      </c>
      <c r="AB112" s="61"/>
    </row>
    <row r="113" spans="1:28" x14ac:dyDescent="0.3">
      <c r="A113" s="126"/>
      <c r="B113" s="126"/>
      <c r="C113" s="126"/>
      <c r="D113" s="126"/>
      <c r="E113" s="126"/>
      <c r="F113" s="126"/>
      <c r="G113" s="128"/>
      <c r="H113" s="127"/>
      <c r="I113" s="122">
        <v>0</v>
      </c>
      <c r="J113" s="123" t="s">
        <v>39</v>
      </c>
      <c r="K113" s="123">
        <v>0</v>
      </c>
      <c r="L113" s="124"/>
      <c r="M113" s="124"/>
      <c r="N113" s="124"/>
      <c r="O113" s="123">
        <v>0</v>
      </c>
      <c r="P113" s="127"/>
      <c r="Q113" s="124"/>
      <c r="W113" s="54" t="s">
        <v>40</v>
      </c>
      <c r="AB113" s="61"/>
    </row>
    <row r="114" spans="1:28" x14ac:dyDescent="0.3">
      <c r="A114" s="126"/>
      <c r="B114" s="126"/>
      <c r="C114" s="126"/>
      <c r="D114" s="126"/>
      <c r="E114" s="126"/>
      <c r="F114" s="126"/>
      <c r="G114" s="128"/>
      <c r="H114" s="127"/>
      <c r="I114" s="122">
        <v>0</v>
      </c>
      <c r="J114" s="123" t="s">
        <v>39</v>
      </c>
      <c r="K114" s="123">
        <v>0</v>
      </c>
      <c r="L114" s="124"/>
      <c r="M114" s="124"/>
      <c r="N114" s="124"/>
      <c r="O114" s="123">
        <v>0</v>
      </c>
      <c r="P114" s="127"/>
      <c r="Q114" s="124"/>
      <c r="W114" s="54" t="s">
        <v>40</v>
      </c>
      <c r="AB114" s="61"/>
    </row>
    <row r="115" spans="1:28" x14ac:dyDescent="0.3">
      <c r="A115" s="126"/>
      <c r="B115" s="126"/>
      <c r="C115" s="126"/>
      <c r="D115" s="126"/>
      <c r="E115" s="126"/>
      <c r="F115" s="126"/>
      <c r="G115" s="128"/>
      <c r="H115" s="127"/>
      <c r="I115" s="122">
        <v>0</v>
      </c>
      <c r="J115" s="123" t="s">
        <v>39</v>
      </c>
      <c r="K115" s="123">
        <v>0</v>
      </c>
      <c r="L115" s="124"/>
      <c r="M115" s="124"/>
      <c r="N115" s="124"/>
      <c r="O115" s="123">
        <v>0</v>
      </c>
      <c r="P115" s="127"/>
      <c r="Q115" s="124"/>
      <c r="W115" s="54" t="s">
        <v>40</v>
      </c>
      <c r="AB115" s="61"/>
    </row>
    <row r="116" spans="1:28" x14ac:dyDescent="0.3">
      <c r="A116" s="126"/>
      <c r="B116" s="126"/>
      <c r="C116" s="126"/>
      <c r="D116" s="126"/>
      <c r="E116" s="126"/>
      <c r="F116" s="126"/>
      <c r="G116" s="128"/>
      <c r="H116" s="127"/>
      <c r="I116" s="122">
        <v>0</v>
      </c>
      <c r="J116" s="123" t="s">
        <v>39</v>
      </c>
      <c r="K116" s="123">
        <v>0</v>
      </c>
      <c r="L116" s="124"/>
      <c r="M116" s="124"/>
      <c r="N116" s="124"/>
      <c r="O116" s="123">
        <v>0</v>
      </c>
      <c r="P116" s="127"/>
      <c r="Q116" s="124"/>
      <c r="W116" s="54" t="s">
        <v>40</v>
      </c>
      <c r="AB116" s="61"/>
    </row>
    <row r="117" spans="1:28" x14ac:dyDescent="0.3">
      <c r="A117" s="126"/>
      <c r="B117" s="126"/>
      <c r="C117" s="126"/>
      <c r="D117" s="126"/>
      <c r="E117" s="126"/>
      <c r="F117" s="126"/>
      <c r="G117" s="128"/>
      <c r="H117" s="127"/>
      <c r="I117" s="122">
        <v>0</v>
      </c>
      <c r="J117" s="123" t="s">
        <v>39</v>
      </c>
      <c r="K117" s="123">
        <v>0</v>
      </c>
      <c r="L117" s="124"/>
      <c r="M117" s="124"/>
      <c r="N117" s="124"/>
      <c r="O117" s="123">
        <v>0</v>
      </c>
      <c r="P117" s="127"/>
      <c r="Q117" s="124"/>
      <c r="W117" s="54" t="s">
        <v>40</v>
      </c>
      <c r="AB117" s="61"/>
    </row>
    <row r="118" spans="1:28" x14ac:dyDescent="0.3">
      <c r="A118" s="126"/>
      <c r="B118" s="126"/>
      <c r="C118" s="126"/>
      <c r="D118" s="126"/>
      <c r="E118" s="126"/>
      <c r="F118" s="126"/>
      <c r="G118" s="128"/>
      <c r="H118" s="127"/>
      <c r="I118" s="122">
        <v>0</v>
      </c>
      <c r="J118" s="123" t="s">
        <v>39</v>
      </c>
      <c r="K118" s="123">
        <v>0</v>
      </c>
      <c r="L118" s="124"/>
      <c r="M118" s="124"/>
      <c r="N118" s="124"/>
      <c r="O118" s="123">
        <v>0</v>
      </c>
      <c r="P118" s="127"/>
      <c r="Q118" s="124"/>
      <c r="W118" s="54" t="s">
        <v>40</v>
      </c>
      <c r="AB118" s="61"/>
    </row>
    <row r="119" spans="1:28" x14ac:dyDescent="0.3">
      <c r="A119" s="126"/>
      <c r="B119" s="126"/>
      <c r="C119" s="126"/>
      <c r="D119" s="126"/>
      <c r="E119" s="126"/>
      <c r="F119" s="126"/>
      <c r="G119" s="128"/>
      <c r="H119" s="127"/>
      <c r="I119" s="122">
        <v>0</v>
      </c>
      <c r="J119" s="123" t="s">
        <v>39</v>
      </c>
      <c r="K119" s="123">
        <v>0</v>
      </c>
      <c r="L119" s="124"/>
      <c r="M119" s="124"/>
      <c r="N119" s="124"/>
      <c r="O119" s="123">
        <v>0</v>
      </c>
      <c r="P119" s="127"/>
      <c r="Q119" s="124"/>
      <c r="W119" s="54" t="s">
        <v>40</v>
      </c>
      <c r="AB119" s="61"/>
    </row>
    <row r="120" spans="1:28" x14ac:dyDescent="0.3">
      <c r="A120" s="126"/>
      <c r="B120" s="126"/>
      <c r="C120" s="126"/>
      <c r="D120" s="126"/>
      <c r="E120" s="126"/>
      <c r="F120" s="126"/>
      <c r="G120" s="128"/>
      <c r="H120" s="127"/>
      <c r="I120" s="122">
        <v>0</v>
      </c>
      <c r="J120" s="123" t="s">
        <v>39</v>
      </c>
      <c r="K120" s="123">
        <v>0</v>
      </c>
      <c r="L120" s="124"/>
      <c r="M120" s="124"/>
      <c r="N120" s="124"/>
      <c r="O120" s="123">
        <v>0</v>
      </c>
      <c r="P120" s="127"/>
      <c r="Q120" s="124"/>
      <c r="W120" s="54" t="s">
        <v>40</v>
      </c>
      <c r="AB120" s="61"/>
    </row>
    <row r="121" spans="1:28" x14ac:dyDescent="0.3">
      <c r="A121" s="126"/>
      <c r="B121" s="126"/>
      <c r="C121" s="126"/>
      <c r="D121" s="126"/>
      <c r="E121" s="126"/>
      <c r="F121" s="126"/>
      <c r="G121" s="128"/>
      <c r="H121" s="127"/>
      <c r="I121" s="122">
        <v>0</v>
      </c>
      <c r="J121" s="123" t="s">
        <v>39</v>
      </c>
      <c r="K121" s="123">
        <v>0</v>
      </c>
      <c r="L121" s="124"/>
      <c r="M121" s="124"/>
      <c r="N121" s="124"/>
      <c r="O121" s="123">
        <v>0</v>
      </c>
      <c r="P121" s="127"/>
      <c r="Q121" s="124"/>
      <c r="W121" s="54" t="s">
        <v>40</v>
      </c>
      <c r="AB121" s="61"/>
    </row>
    <row r="122" spans="1:28" x14ac:dyDescent="0.3">
      <c r="A122" s="126"/>
      <c r="B122" s="126"/>
      <c r="C122" s="126"/>
      <c r="D122" s="126"/>
      <c r="E122" s="126"/>
      <c r="F122" s="126"/>
      <c r="G122" s="128"/>
      <c r="H122" s="127"/>
      <c r="I122" s="122">
        <v>0</v>
      </c>
      <c r="J122" s="123" t="s">
        <v>39</v>
      </c>
      <c r="K122" s="123">
        <v>0</v>
      </c>
      <c r="L122" s="124"/>
      <c r="M122" s="124"/>
      <c r="N122" s="124"/>
      <c r="O122" s="123">
        <v>0</v>
      </c>
      <c r="P122" s="127"/>
      <c r="Q122" s="124"/>
      <c r="W122" s="54" t="s">
        <v>40</v>
      </c>
      <c r="AB122" s="61"/>
    </row>
    <row r="123" spans="1:28" x14ac:dyDescent="0.3">
      <c r="A123" s="126"/>
      <c r="B123" s="126"/>
      <c r="C123" s="126"/>
      <c r="D123" s="126"/>
      <c r="E123" s="126"/>
      <c r="F123" s="126"/>
      <c r="G123" s="128"/>
      <c r="H123" s="127"/>
      <c r="I123" s="122">
        <v>0</v>
      </c>
      <c r="J123" s="123" t="s">
        <v>39</v>
      </c>
      <c r="K123" s="123">
        <v>0</v>
      </c>
      <c r="L123" s="124"/>
      <c r="M123" s="124"/>
      <c r="N123" s="124"/>
      <c r="O123" s="123">
        <v>0</v>
      </c>
      <c r="P123" s="127"/>
      <c r="Q123" s="124"/>
      <c r="W123" s="54" t="s">
        <v>40</v>
      </c>
      <c r="AB123" s="61"/>
    </row>
    <row r="124" spans="1:28" x14ac:dyDescent="0.3">
      <c r="A124" s="126"/>
      <c r="B124" s="126"/>
      <c r="C124" s="126"/>
      <c r="D124" s="126"/>
      <c r="E124" s="126"/>
      <c r="F124" s="126"/>
      <c r="G124" s="128"/>
      <c r="H124" s="127"/>
      <c r="I124" s="122">
        <v>0</v>
      </c>
      <c r="J124" s="123" t="s">
        <v>39</v>
      </c>
      <c r="K124" s="123">
        <v>0</v>
      </c>
      <c r="L124" s="124"/>
      <c r="M124" s="124"/>
      <c r="N124" s="124"/>
      <c r="O124" s="123">
        <v>0</v>
      </c>
      <c r="P124" s="127"/>
      <c r="Q124" s="124"/>
      <c r="W124" s="54" t="s">
        <v>40</v>
      </c>
      <c r="AB124" s="61"/>
    </row>
    <row r="125" spans="1:28" x14ac:dyDescent="0.3">
      <c r="A125" s="126"/>
      <c r="B125" s="126"/>
      <c r="C125" s="126"/>
      <c r="D125" s="126"/>
      <c r="E125" s="126"/>
      <c r="F125" s="126"/>
      <c r="G125" s="128"/>
      <c r="H125" s="127"/>
      <c r="I125" s="122">
        <v>0</v>
      </c>
      <c r="J125" s="123" t="s">
        <v>39</v>
      </c>
      <c r="K125" s="123">
        <v>0</v>
      </c>
      <c r="L125" s="124"/>
      <c r="M125" s="124"/>
      <c r="N125" s="124"/>
      <c r="O125" s="123">
        <v>0</v>
      </c>
      <c r="P125" s="127"/>
      <c r="Q125" s="124"/>
      <c r="W125" s="54" t="s">
        <v>40</v>
      </c>
      <c r="AB125" s="61"/>
    </row>
    <row r="126" spans="1:28" x14ac:dyDescent="0.3">
      <c r="A126" s="126"/>
      <c r="B126" s="126"/>
      <c r="C126" s="126"/>
      <c r="D126" s="126"/>
      <c r="E126" s="126"/>
      <c r="F126" s="126"/>
      <c r="G126" s="128"/>
      <c r="H126" s="127"/>
      <c r="I126" s="122">
        <v>0</v>
      </c>
      <c r="J126" s="123" t="s">
        <v>39</v>
      </c>
      <c r="K126" s="123">
        <v>0</v>
      </c>
      <c r="L126" s="124"/>
      <c r="M126" s="124"/>
      <c r="N126" s="124"/>
      <c r="O126" s="123">
        <v>0</v>
      </c>
      <c r="P126" s="127"/>
      <c r="Q126" s="124"/>
      <c r="W126" s="54" t="s">
        <v>40</v>
      </c>
      <c r="AB126" s="61"/>
    </row>
    <row r="127" spans="1:28" x14ac:dyDescent="0.3">
      <c r="A127" s="126"/>
      <c r="B127" s="126"/>
      <c r="C127" s="126"/>
      <c r="D127" s="126"/>
      <c r="E127" s="126"/>
      <c r="F127" s="126"/>
      <c r="G127" s="128"/>
      <c r="H127" s="127"/>
      <c r="I127" s="122">
        <v>0</v>
      </c>
      <c r="J127" s="123" t="s">
        <v>39</v>
      </c>
      <c r="K127" s="123">
        <v>0</v>
      </c>
      <c r="L127" s="124"/>
      <c r="M127" s="124"/>
      <c r="N127" s="124"/>
      <c r="O127" s="123">
        <v>0</v>
      </c>
      <c r="P127" s="127"/>
      <c r="Q127" s="124"/>
      <c r="W127" s="54" t="s">
        <v>40</v>
      </c>
      <c r="AB127" s="61"/>
    </row>
    <row r="128" spans="1:28" x14ac:dyDescent="0.3">
      <c r="A128" s="126"/>
      <c r="B128" s="126"/>
      <c r="C128" s="126"/>
      <c r="D128" s="126"/>
      <c r="E128" s="126"/>
      <c r="F128" s="126"/>
      <c r="G128" s="128"/>
      <c r="H128" s="127"/>
      <c r="I128" s="122">
        <v>0</v>
      </c>
      <c r="J128" s="123" t="s">
        <v>39</v>
      </c>
      <c r="K128" s="123">
        <v>0</v>
      </c>
      <c r="L128" s="124"/>
      <c r="M128" s="124"/>
      <c r="N128" s="124"/>
      <c r="O128" s="123">
        <v>0</v>
      </c>
      <c r="P128" s="127"/>
      <c r="Q128" s="124"/>
      <c r="W128" s="54" t="s">
        <v>40</v>
      </c>
      <c r="AB128" s="61"/>
    </row>
    <row r="129" spans="1:28" x14ac:dyDescent="0.3">
      <c r="A129" s="126"/>
      <c r="B129" s="126"/>
      <c r="C129" s="126"/>
      <c r="D129" s="126"/>
      <c r="E129" s="126"/>
      <c r="F129" s="126"/>
      <c r="G129" s="128"/>
      <c r="H129" s="124"/>
      <c r="I129" s="122">
        <v>0</v>
      </c>
      <c r="J129" s="123" t="s">
        <v>39</v>
      </c>
      <c r="K129" s="123">
        <v>0</v>
      </c>
      <c r="L129" s="124"/>
      <c r="M129" s="124"/>
      <c r="N129" s="124"/>
      <c r="O129" s="122">
        <v>0</v>
      </c>
      <c r="P129" s="124"/>
      <c r="Q129" s="124"/>
      <c r="W129" s="54" t="s">
        <v>40</v>
      </c>
      <c r="AB129" s="61"/>
    </row>
    <row r="130" spans="1:28" x14ac:dyDescent="0.3">
      <c r="A130" s="126"/>
      <c r="B130" s="126"/>
      <c r="C130" s="126"/>
      <c r="D130" s="126"/>
      <c r="E130" s="126"/>
      <c r="F130" s="126"/>
      <c r="G130" s="128"/>
      <c r="H130" s="124"/>
      <c r="I130" s="122">
        <v>0</v>
      </c>
      <c r="J130" s="123" t="s">
        <v>39</v>
      </c>
      <c r="K130" s="123">
        <v>0</v>
      </c>
      <c r="L130" s="124"/>
      <c r="M130" s="124"/>
      <c r="N130" s="124"/>
      <c r="O130" s="122">
        <v>0</v>
      </c>
      <c r="P130" s="124"/>
      <c r="Q130" s="124"/>
      <c r="W130" s="54" t="s">
        <v>40</v>
      </c>
      <c r="AB130" s="61"/>
    </row>
    <row r="131" spans="1:28" x14ac:dyDescent="0.3">
      <c r="A131" s="126"/>
      <c r="B131" s="126"/>
      <c r="C131" s="126"/>
      <c r="D131" s="126"/>
      <c r="E131" s="126"/>
      <c r="F131" s="126"/>
      <c r="G131" s="128"/>
      <c r="H131" s="124"/>
      <c r="I131" s="122">
        <v>0</v>
      </c>
      <c r="J131" s="123" t="s">
        <v>39</v>
      </c>
      <c r="K131" s="123">
        <v>0</v>
      </c>
      <c r="L131" s="124"/>
      <c r="M131" s="124"/>
      <c r="N131" s="124"/>
      <c r="O131" s="122">
        <v>0</v>
      </c>
      <c r="P131" s="124"/>
      <c r="Q131" s="124"/>
      <c r="W131" s="54" t="s">
        <v>40</v>
      </c>
      <c r="AB131" s="61"/>
    </row>
    <row r="132" spans="1:28" x14ac:dyDescent="0.3">
      <c r="A132" s="126"/>
      <c r="B132" s="126"/>
      <c r="C132" s="126"/>
      <c r="D132" s="126"/>
      <c r="E132" s="126"/>
      <c r="F132" s="126"/>
      <c r="G132" s="128"/>
      <c r="H132" s="124"/>
      <c r="I132" s="122">
        <v>0</v>
      </c>
      <c r="J132" s="123" t="s">
        <v>39</v>
      </c>
      <c r="K132" s="123">
        <v>0</v>
      </c>
      <c r="L132" s="124"/>
      <c r="M132" s="124"/>
      <c r="N132" s="124"/>
      <c r="O132" s="122">
        <v>0</v>
      </c>
      <c r="P132" s="124"/>
      <c r="Q132" s="124"/>
      <c r="W132" s="54" t="s">
        <v>40</v>
      </c>
      <c r="AB132" s="61"/>
    </row>
    <row r="133" spans="1:28" x14ac:dyDescent="0.3">
      <c r="A133" s="126"/>
      <c r="B133" s="126"/>
      <c r="C133" s="126"/>
      <c r="D133" s="126"/>
      <c r="E133" s="126"/>
      <c r="F133" s="126"/>
      <c r="G133" s="128"/>
      <c r="H133" s="124"/>
      <c r="I133" s="122">
        <v>0</v>
      </c>
      <c r="J133" s="123" t="s">
        <v>39</v>
      </c>
      <c r="K133" s="123">
        <v>0</v>
      </c>
      <c r="L133" s="124"/>
      <c r="M133" s="124"/>
      <c r="N133" s="124"/>
      <c r="O133" s="122">
        <v>0</v>
      </c>
      <c r="P133" s="124"/>
      <c r="Q133" s="124"/>
      <c r="W133" s="54" t="s">
        <v>40</v>
      </c>
      <c r="AB133" s="61"/>
    </row>
    <row r="134" spans="1:28" x14ac:dyDescent="0.3">
      <c r="A134" s="126"/>
      <c r="B134" s="126"/>
      <c r="C134" s="126"/>
      <c r="D134" s="126"/>
      <c r="E134" s="126"/>
      <c r="F134" s="126"/>
      <c r="G134" s="128"/>
      <c r="H134" s="124"/>
      <c r="I134" s="122">
        <v>0</v>
      </c>
      <c r="J134" s="123" t="s">
        <v>39</v>
      </c>
      <c r="K134" s="123">
        <v>0</v>
      </c>
      <c r="L134" s="124"/>
      <c r="M134" s="124"/>
      <c r="N134" s="124"/>
      <c r="O134" s="122">
        <v>0</v>
      </c>
      <c r="P134" s="124"/>
      <c r="Q134" s="124"/>
      <c r="W134" s="54" t="s">
        <v>40</v>
      </c>
      <c r="AB134" s="61"/>
    </row>
    <row r="135" spans="1:28" x14ac:dyDescent="0.3">
      <c r="A135" s="126"/>
      <c r="B135" s="126"/>
      <c r="C135" s="126"/>
      <c r="D135" s="126"/>
      <c r="E135" s="126"/>
      <c r="F135" s="126"/>
      <c r="G135" s="128"/>
      <c r="H135" s="124"/>
      <c r="I135" s="122">
        <v>0</v>
      </c>
      <c r="J135" s="123" t="s">
        <v>39</v>
      </c>
      <c r="K135" s="123">
        <v>0</v>
      </c>
      <c r="L135" s="124"/>
      <c r="M135" s="124"/>
      <c r="N135" s="124"/>
      <c r="O135" s="122">
        <v>0</v>
      </c>
      <c r="P135" s="124"/>
      <c r="Q135" s="124"/>
      <c r="W135" s="54" t="s">
        <v>40</v>
      </c>
      <c r="AB135" s="61"/>
    </row>
    <row r="136" spans="1:28" x14ac:dyDescent="0.3">
      <c r="A136" s="126"/>
      <c r="B136" s="126"/>
      <c r="C136" s="126"/>
      <c r="D136" s="126"/>
      <c r="E136" s="126"/>
      <c r="F136" s="126"/>
      <c r="G136" s="128"/>
      <c r="H136" s="124"/>
      <c r="I136" s="122">
        <v>0</v>
      </c>
      <c r="J136" s="123" t="s">
        <v>39</v>
      </c>
      <c r="K136" s="123">
        <v>0</v>
      </c>
      <c r="L136" s="124"/>
      <c r="M136" s="124"/>
      <c r="N136" s="124"/>
      <c r="O136" s="122">
        <v>0</v>
      </c>
      <c r="P136" s="124"/>
      <c r="Q136" s="124"/>
      <c r="W136" s="54" t="s">
        <v>40</v>
      </c>
      <c r="AB136" s="61"/>
    </row>
    <row r="137" spans="1:28" x14ac:dyDescent="0.3">
      <c r="A137" s="126"/>
      <c r="B137" s="126"/>
      <c r="C137" s="126"/>
      <c r="D137" s="126"/>
      <c r="E137" s="126"/>
      <c r="F137" s="126"/>
      <c r="G137" s="128"/>
      <c r="H137" s="124"/>
      <c r="I137" s="122">
        <v>0</v>
      </c>
      <c r="J137" s="123" t="s">
        <v>39</v>
      </c>
      <c r="K137" s="123">
        <v>0</v>
      </c>
      <c r="L137" s="124"/>
      <c r="M137" s="124"/>
      <c r="N137" s="124"/>
      <c r="O137" s="122">
        <v>0</v>
      </c>
      <c r="P137" s="124"/>
      <c r="Q137" s="124"/>
      <c r="W137" s="54" t="s">
        <v>40</v>
      </c>
      <c r="AB137" s="61"/>
    </row>
    <row r="138" spans="1:28" x14ac:dyDescent="0.3">
      <c r="A138" s="126"/>
      <c r="B138" s="126"/>
      <c r="C138" s="126"/>
      <c r="D138" s="126"/>
      <c r="E138" s="126"/>
      <c r="F138" s="126"/>
      <c r="G138" s="128"/>
      <c r="H138" s="124"/>
      <c r="I138" s="122">
        <v>0</v>
      </c>
      <c r="J138" s="123" t="s">
        <v>39</v>
      </c>
      <c r="K138" s="123">
        <v>0</v>
      </c>
      <c r="L138" s="124"/>
      <c r="M138" s="124"/>
      <c r="N138" s="124"/>
      <c r="O138" s="122">
        <v>0</v>
      </c>
      <c r="P138" s="124"/>
      <c r="Q138" s="124"/>
      <c r="W138" s="54" t="s">
        <v>40</v>
      </c>
      <c r="AB138" s="61"/>
    </row>
    <row r="139" spans="1:28" x14ac:dyDescent="0.3">
      <c r="A139" s="126"/>
      <c r="B139" s="126"/>
      <c r="C139" s="126"/>
      <c r="D139" s="126"/>
      <c r="E139" s="126"/>
      <c r="F139" s="126"/>
      <c r="G139" s="128"/>
      <c r="H139" s="124"/>
      <c r="I139" s="122">
        <v>0</v>
      </c>
      <c r="J139" s="123" t="s">
        <v>39</v>
      </c>
      <c r="K139" s="123">
        <v>0</v>
      </c>
      <c r="L139" s="124"/>
      <c r="M139" s="124"/>
      <c r="N139" s="124"/>
      <c r="O139" s="122">
        <v>0</v>
      </c>
      <c r="P139" s="124"/>
      <c r="Q139" s="124"/>
      <c r="W139" s="54" t="s">
        <v>40</v>
      </c>
      <c r="AB139" s="61"/>
    </row>
    <row r="140" spans="1:28" x14ac:dyDescent="0.3">
      <c r="A140" s="126"/>
      <c r="B140" s="126"/>
      <c r="C140" s="126"/>
      <c r="D140" s="126"/>
      <c r="E140" s="126"/>
      <c r="F140" s="126"/>
      <c r="G140" s="128"/>
      <c r="H140" s="124"/>
      <c r="I140" s="122">
        <v>0</v>
      </c>
      <c r="J140" s="123" t="s">
        <v>39</v>
      </c>
      <c r="K140" s="123">
        <v>0</v>
      </c>
      <c r="L140" s="124"/>
      <c r="M140" s="124"/>
      <c r="N140" s="124"/>
      <c r="O140" s="122">
        <v>0</v>
      </c>
      <c r="P140" s="124"/>
      <c r="Q140" s="124"/>
      <c r="W140" s="54" t="s">
        <v>40</v>
      </c>
      <c r="AB140" s="61"/>
    </row>
    <row r="141" spans="1:28" x14ac:dyDescent="0.3">
      <c r="A141" s="126"/>
      <c r="B141" s="126"/>
      <c r="C141" s="126"/>
      <c r="D141" s="126"/>
      <c r="E141" s="126"/>
      <c r="F141" s="126"/>
      <c r="G141" s="128"/>
      <c r="H141" s="124"/>
      <c r="I141" s="122">
        <v>0</v>
      </c>
      <c r="J141" s="123" t="s">
        <v>39</v>
      </c>
      <c r="K141" s="123">
        <v>0</v>
      </c>
      <c r="L141" s="124"/>
      <c r="M141" s="124"/>
      <c r="N141" s="124"/>
      <c r="O141" s="122">
        <v>0</v>
      </c>
      <c r="P141" s="124"/>
      <c r="Q141" s="124"/>
      <c r="W141" s="54" t="s">
        <v>40</v>
      </c>
      <c r="AB141" s="61"/>
    </row>
    <row r="142" spans="1:28" x14ac:dyDescent="0.3">
      <c r="A142" s="126"/>
      <c r="B142" s="126"/>
      <c r="C142" s="126"/>
      <c r="D142" s="126"/>
      <c r="E142" s="126"/>
      <c r="F142" s="126"/>
      <c r="G142" s="128"/>
      <c r="H142" s="124"/>
      <c r="I142" s="122">
        <v>0</v>
      </c>
      <c r="J142" s="123" t="s">
        <v>39</v>
      </c>
      <c r="K142" s="123">
        <v>0</v>
      </c>
      <c r="L142" s="124"/>
      <c r="M142" s="124"/>
      <c r="N142" s="124"/>
      <c r="O142" s="122">
        <v>0</v>
      </c>
      <c r="P142" s="124"/>
      <c r="Q142" s="124"/>
      <c r="W142" s="54" t="s">
        <v>40</v>
      </c>
      <c r="AB142" s="61"/>
    </row>
    <row r="143" spans="1:28" x14ac:dyDescent="0.3">
      <c r="A143" s="126"/>
      <c r="B143" s="126"/>
      <c r="C143" s="126"/>
      <c r="D143" s="126"/>
      <c r="E143" s="126"/>
      <c r="F143" s="126"/>
      <c r="G143" s="128"/>
      <c r="H143" s="124"/>
      <c r="I143" s="122">
        <v>0</v>
      </c>
      <c r="J143" s="123" t="s">
        <v>39</v>
      </c>
      <c r="K143" s="123">
        <v>0</v>
      </c>
      <c r="L143" s="124"/>
      <c r="M143" s="124"/>
      <c r="N143" s="124"/>
      <c r="O143" s="122">
        <v>0</v>
      </c>
      <c r="P143" s="124"/>
      <c r="Q143" s="124"/>
      <c r="W143" s="54" t="s">
        <v>40</v>
      </c>
      <c r="AB143" s="61"/>
    </row>
    <row r="144" spans="1:28" x14ac:dyDescent="0.3">
      <c r="A144" s="126"/>
      <c r="B144" s="126"/>
      <c r="C144" s="126"/>
      <c r="D144" s="126"/>
      <c r="E144" s="126"/>
      <c r="F144" s="126"/>
      <c r="G144" s="128"/>
      <c r="H144" s="124"/>
      <c r="I144" s="122">
        <v>0</v>
      </c>
      <c r="J144" s="123" t="s">
        <v>39</v>
      </c>
      <c r="K144" s="123">
        <v>0</v>
      </c>
      <c r="L144" s="124"/>
      <c r="M144" s="124"/>
      <c r="N144" s="124"/>
      <c r="O144" s="122">
        <v>0</v>
      </c>
      <c r="P144" s="124"/>
      <c r="Q144" s="124"/>
      <c r="W144" s="54" t="s">
        <v>40</v>
      </c>
      <c r="AB144" s="61"/>
    </row>
    <row r="145" spans="1:28" x14ac:dyDescent="0.3">
      <c r="A145" s="126"/>
      <c r="B145" s="126"/>
      <c r="C145" s="126"/>
      <c r="D145" s="126"/>
      <c r="E145" s="126"/>
      <c r="F145" s="126"/>
      <c r="G145" s="128"/>
      <c r="H145" s="124"/>
      <c r="I145" s="122">
        <v>0</v>
      </c>
      <c r="J145" s="123" t="s">
        <v>39</v>
      </c>
      <c r="K145" s="123">
        <v>0</v>
      </c>
      <c r="L145" s="124"/>
      <c r="M145" s="124"/>
      <c r="N145" s="124"/>
      <c r="O145" s="122">
        <v>0</v>
      </c>
      <c r="P145" s="124"/>
      <c r="Q145" s="124"/>
      <c r="W145" s="54" t="s">
        <v>40</v>
      </c>
      <c r="AB145" s="61"/>
    </row>
    <row r="146" spans="1:28" x14ac:dyDescent="0.3">
      <c r="A146" s="126"/>
      <c r="B146" s="126"/>
      <c r="C146" s="126"/>
      <c r="D146" s="126"/>
      <c r="E146" s="126"/>
      <c r="F146" s="126"/>
      <c r="G146" s="128"/>
      <c r="H146" s="124"/>
      <c r="I146" s="122">
        <v>0</v>
      </c>
      <c r="J146" s="123" t="s">
        <v>39</v>
      </c>
      <c r="K146" s="123">
        <v>0</v>
      </c>
      <c r="L146" s="124"/>
      <c r="M146" s="124"/>
      <c r="N146" s="124"/>
      <c r="O146" s="122">
        <v>0</v>
      </c>
      <c r="P146" s="124"/>
      <c r="Q146" s="124"/>
      <c r="W146" s="54" t="s">
        <v>40</v>
      </c>
      <c r="AB146" s="61"/>
    </row>
    <row r="147" spans="1:28" x14ac:dyDescent="0.3">
      <c r="A147" s="126"/>
      <c r="B147" s="126"/>
      <c r="C147" s="126"/>
      <c r="D147" s="126"/>
      <c r="E147" s="126"/>
      <c r="F147" s="126"/>
      <c r="G147" s="128"/>
      <c r="H147" s="124"/>
      <c r="I147" s="122">
        <v>0</v>
      </c>
      <c r="J147" s="123" t="s">
        <v>39</v>
      </c>
      <c r="K147" s="123">
        <v>0</v>
      </c>
      <c r="L147" s="124"/>
      <c r="M147" s="124"/>
      <c r="N147" s="124"/>
      <c r="O147" s="122">
        <v>0</v>
      </c>
      <c r="P147" s="124"/>
      <c r="Q147" s="124"/>
      <c r="W147" s="54" t="s">
        <v>40</v>
      </c>
      <c r="AB147" s="61"/>
    </row>
    <row r="148" spans="1:28" x14ac:dyDescent="0.3">
      <c r="A148" s="126"/>
      <c r="B148" s="126"/>
      <c r="C148" s="126"/>
      <c r="D148" s="126"/>
      <c r="E148" s="126"/>
      <c r="F148" s="126"/>
      <c r="G148" s="128"/>
      <c r="H148" s="124"/>
      <c r="I148" s="122">
        <v>0</v>
      </c>
      <c r="J148" s="123" t="s">
        <v>39</v>
      </c>
      <c r="K148" s="123">
        <v>0</v>
      </c>
      <c r="L148" s="124"/>
      <c r="M148" s="124"/>
      <c r="N148" s="124"/>
      <c r="O148" s="122">
        <v>0</v>
      </c>
      <c r="P148" s="124"/>
      <c r="Q148" s="124"/>
      <c r="W148" s="54" t="s">
        <v>40</v>
      </c>
      <c r="AB148" s="61"/>
    </row>
    <row r="149" spans="1:28" x14ac:dyDescent="0.3">
      <c r="A149" s="126"/>
      <c r="B149" s="126"/>
      <c r="C149" s="126"/>
      <c r="D149" s="126"/>
      <c r="E149" s="126"/>
      <c r="F149" s="126"/>
      <c r="G149" s="128"/>
      <c r="H149" s="124"/>
      <c r="I149" s="122">
        <v>0</v>
      </c>
      <c r="J149" s="123" t="s">
        <v>39</v>
      </c>
      <c r="K149" s="123">
        <v>0</v>
      </c>
      <c r="L149" s="124"/>
      <c r="M149" s="124"/>
      <c r="N149" s="124"/>
      <c r="O149" s="122">
        <v>0</v>
      </c>
      <c r="P149" s="124"/>
      <c r="Q149" s="124"/>
      <c r="W149" s="54" t="s">
        <v>40</v>
      </c>
      <c r="AB149" s="61"/>
    </row>
    <row r="150" spans="1:28" x14ac:dyDescent="0.3">
      <c r="A150" s="126"/>
      <c r="B150" s="126"/>
      <c r="C150" s="126"/>
      <c r="D150" s="126"/>
      <c r="E150" s="126"/>
      <c r="F150" s="126"/>
      <c r="G150" s="128"/>
      <c r="H150" s="124"/>
      <c r="I150" s="122">
        <v>0</v>
      </c>
      <c r="J150" s="123" t="s">
        <v>39</v>
      </c>
      <c r="K150" s="123">
        <v>0</v>
      </c>
      <c r="L150" s="124"/>
      <c r="M150" s="124"/>
      <c r="N150" s="124"/>
      <c r="O150" s="122">
        <v>0</v>
      </c>
      <c r="P150" s="124"/>
      <c r="Q150" s="124"/>
      <c r="W150" s="54" t="s">
        <v>40</v>
      </c>
      <c r="AB150" s="61"/>
    </row>
    <row r="151" spans="1:28" x14ac:dyDescent="0.3">
      <c r="A151" s="126"/>
      <c r="B151" s="126"/>
      <c r="C151" s="126"/>
      <c r="D151" s="126"/>
      <c r="E151" s="126"/>
      <c r="F151" s="126"/>
      <c r="G151" s="128"/>
      <c r="H151" s="124"/>
      <c r="I151" s="122">
        <v>0</v>
      </c>
      <c r="J151" s="123" t="s">
        <v>39</v>
      </c>
      <c r="K151" s="123">
        <v>0</v>
      </c>
      <c r="L151" s="124"/>
      <c r="M151" s="124"/>
      <c r="N151" s="124"/>
      <c r="O151" s="122">
        <v>0</v>
      </c>
      <c r="P151" s="124"/>
      <c r="Q151" s="124"/>
      <c r="W151" s="54" t="s">
        <v>40</v>
      </c>
      <c r="AB151" s="61"/>
    </row>
    <row r="152" spans="1:28" x14ac:dyDescent="0.3">
      <c r="A152" s="126"/>
      <c r="B152" s="126"/>
      <c r="C152" s="126"/>
      <c r="D152" s="126"/>
      <c r="E152" s="126"/>
      <c r="F152" s="126"/>
      <c r="G152" s="128"/>
      <c r="H152" s="124"/>
      <c r="I152" s="122">
        <v>0</v>
      </c>
      <c r="J152" s="123" t="s">
        <v>39</v>
      </c>
      <c r="K152" s="123">
        <v>0</v>
      </c>
      <c r="L152" s="124"/>
      <c r="M152" s="124"/>
      <c r="N152" s="124"/>
      <c r="O152" s="122">
        <v>0</v>
      </c>
      <c r="P152" s="124"/>
      <c r="Q152" s="124"/>
      <c r="W152" s="54" t="s">
        <v>40</v>
      </c>
      <c r="AB152" s="61"/>
    </row>
    <row r="153" spans="1:28" x14ac:dyDescent="0.3">
      <c r="A153" s="126"/>
      <c r="B153" s="126"/>
      <c r="C153" s="126"/>
      <c r="D153" s="126"/>
      <c r="E153" s="126"/>
      <c r="F153" s="126"/>
      <c r="G153" s="128"/>
      <c r="H153" s="124"/>
      <c r="I153" s="122">
        <v>0</v>
      </c>
      <c r="J153" s="123" t="s">
        <v>39</v>
      </c>
      <c r="K153" s="123">
        <v>0</v>
      </c>
      <c r="L153" s="124"/>
      <c r="M153" s="124"/>
      <c r="N153" s="124"/>
      <c r="O153" s="122">
        <v>0</v>
      </c>
      <c r="P153" s="124"/>
      <c r="Q153" s="124"/>
      <c r="W153" s="54" t="s">
        <v>40</v>
      </c>
      <c r="AB153" s="61"/>
    </row>
    <row r="154" spans="1:28" x14ac:dyDescent="0.3">
      <c r="A154" s="126"/>
      <c r="B154" s="126"/>
      <c r="C154" s="126"/>
      <c r="D154" s="126"/>
      <c r="E154" s="126"/>
      <c r="F154" s="126"/>
      <c r="G154" s="128"/>
      <c r="H154" s="124"/>
      <c r="I154" s="122">
        <v>0</v>
      </c>
      <c r="J154" s="123" t="s">
        <v>39</v>
      </c>
      <c r="K154" s="123">
        <v>0</v>
      </c>
      <c r="L154" s="124"/>
      <c r="M154" s="124"/>
      <c r="N154" s="124"/>
      <c r="O154" s="122">
        <v>0</v>
      </c>
      <c r="P154" s="124"/>
      <c r="Q154" s="124"/>
      <c r="W154" s="54" t="s">
        <v>40</v>
      </c>
      <c r="AB154" s="61"/>
    </row>
    <row r="155" spans="1:28" x14ac:dyDescent="0.3">
      <c r="A155" s="126"/>
      <c r="B155" s="126"/>
      <c r="C155" s="126"/>
      <c r="D155" s="126"/>
      <c r="E155" s="126"/>
      <c r="F155" s="126"/>
      <c r="G155" s="128"/>
      <c r="H155" s="124"/>
      <c r="I155" s="122">
        <v>0</v>
      </c>
      <c r="J155" s="123" t="s">
        <v>39</v>
      </c>
      <c r="K155" s="123">
        <v>0</v>
      </c>
      <c r="L155" s="124"/>
      <c r="M155" s="124"/>
      <c r="N155" s="124"/>
      <c r="O155" s="122">
        <v>0</v>
      </c>
      <c r="P155" s="124"/>
      <c r="Q155" s="124"/>
      <c r="W155" s="54" t="s">
        <v>40</v>
      </c>
      <c r="AB155" s="61"/>
    </row>
    <row r="156" spans="1:28" x14ac:dyDescent="0.3">
      <c r="A156" s="126"/>
      <c r="B156" s="126"/>
      <c r="C156" s="126"/>
      <c r="D156" s="126"/>
      <c r="E156" s="126"/>
      <c r="F156" s="126"/>
      <c r="G156" s="128"/>
      <c r="H156" s="124"/>
      <c r="I156" s="122">
        <v>0</v>
      </c>
      <c r="J156" s="123" t="s">
        <v>39</v>
      </c>
      <c r="K156" s="123">
        <v>0</v>
      </c>
      <c r="L156" s="124"/>
      <c r="M156" s="124"/>
      <c r="N156" s="124"/>
      <c r="O156" s="122">
        <v>0</v>
      </c>
      <c r="P156" s="124"/>
      <c r="Q156" s="124"/>
      <c r="W156" s="54" t="s">
        <v>40</v>
      </c>
      <c r="AB156" s="61"/>
    </row>
    <row r="157" spans="1:28" x14ac:dyDescent="0.3">
      <c r="A157" s="126"/>
      <c r="B157" s="126"/>
      <c r="C157" s="126"/>
      <c r="D157" s="126"/>
      <c r="E157" s="126"/>
      <c r="F157" s="126"/>
      <c r="G157" s="128"/>
      <c r="H157" s="124"/>
      <c r="I157" s="122">
        <v>0</v>
      </c>
      <c r="J157" s="123" t="s">
        <v>39</v>
      </c>
      <c r="K157" s="123">
        <v>0</v>
      </c>
      <c r="L157" s="124"/>
      <c r="M157" s="124"/>
      <c r="N157" s="124"/>
      <c r="O157" s="122">
        <v>0</v>
      </c>
      <c r="P157" s="124"/>
      <c r="Q157" s="124"/>
      <c r="W157" s="54" t="s">
        <v>40</v>
      </c>
      <c r="AB157" s="61"/>
    </row>
    <row r="158" spans="1:28" x14ac:dyDescent="0.3">
      <c r="A158" s="126"/>
      <c r="B158" s="126"/>
      <c r="C158" s="126"/>
      <c r="D158" s="126"/>
      <c r="E158" s="126"/>
      <c r="F158" s="126"/>
      <c r="G158" s="128"/>
      <c r="H158" s="124"/>
      <c r="I158" s="122">
        <v>0</v>
      </c>
      <c r="J158" s="123" t="s">
        <v>39</v>
      </c>
      <c r="K158" s="123">
        <v>0</v>
      </c>
      <c r="L158" s="124"/>
      <c r="M158" s="124"/>
      <c r="N158" s="124"/>
      <c r="O158" s="122">
        <v>0</v>
      </c>
      <c r="P158" s="124"/>
      <c r="Q158" s="124"/>
      <c r="W158" s="54" t="s">
        <v>40</v>
      </c>
      <c r="AB158" s="61"/>
    </row>
    <row r="159" spans="1:28" x14ac:dyDescent="0.3">
      <c r="A159" s="126"/>
      <c r="B159" s="126"/>
      <c r="C159" s="126"/>
      <c r="D159" s="126"/>
      <c r="E159" s="126"/>
      <c r="F159" s="126"/>
      <c r="G159" s="128"/>
      <c r="H159" s="124"/>
      <c r="I159" s="122">
        <v>0</v>
      </c>
      <c r="J159" s="123" t="s">
        <v>39</v>
      </c>
      <c r="K159" s="123">
        <v>0</v>
      </c>
      <c r="L159" s="124"/>
      <c r="M159" s="124"/>
      <c r="N159" s="124"/>
      <c r="O159" s="122">
        <v>0</v>
      </c>
      <c r="P159" s="124"/>
      <c r="Q159" s="124"/>
      <c r="W159" s="54" t="s">
        <v>40</v>
      </c>
      <c r="AB159" s="61"/>
    </row>
    <row r="160" spans="1:28" x14ac:dyDescent="0.3">
      <c r="A160" s="126"/>
      <c r="B160" s="126"/>
      <c r="C160" s="126"/>
      <c r="D160" s="126"/>
      <c r="E160" s="126"/>
      <c r="F160" s="126"/>
      <c r="G160" s="128"/>
      <c r="H160" s="124"/>
      <c r="I160" s="122">
        <v>0</v>
      </c>
      <c r="J160" s="123" t="s">
        <v>39</v>
      </c>
      <c r="K160" s="123">
        <v>0</v>
      </c>
      <c r="L160" s="124"/>
      <c r="M160" s="124"/>
      <c r="N160" s="124"/>
      <c r="O160" s="122">
        <v>0</v>
      </c>
      <c r="P160" s="124"/>
      <c r="Q160" s="124"/>
      <c r="W160" s="54" t="s">
        <v>40</v>
      </c>
      <c r="AB160" s="61"/>
    </row>
    <row r="161" spans="1:28" x14ac:dyDescent="0.3">
      <c r="A161" s="126"/>
      <c r="B161" s="126"/>
      <c r="C161" s="126"/>
      <c r="D161" s="126"/>
      <c r="E161" s="126"/>
      <c r="F161" s="126"/>
      <c r="G161" s="128"/>
      <c r="H161" s="124"/>
      <c r="I161" s="122">
        <v>0</v>
      </c>
      <c r="J161" s="123" t="s">
        <v>39</v>
      </c>
      <c r="K161" s="123">
        <v>0</v>
      </c>
      <c r="L161" s="124"/>
      <c r="M161" s="124"/>
      <c r="N161" s="124"/>
      <c r="O161" s="122">
        <v>0</v>
      </c>
      <c r="P161" s="124"/>
      <c r="Q161" s="124"/>
      <c r="W161" s="54" t="s">
        <v>40</v>
      </c>
      <c r="AB161" s="61"/>
    </row>
    <row r="162" spans="1:28" x14ac:dyDescent="0.3">
      <c r="A162" s="126"/>
      <c r="B162" s="126"/>
      <c r="C162" s="126"/>
      <c r="D162" s="126"/>
      <c r="E162" s="126"/>
      <c r="F162" s="126"/>
      <c r="G162" s="128"/>
      <c r="H162" s="124"/>
      <c r="I162" s="122">
        <v>0</v>
      </c>
      <c r="J162" s="123" t="s">
        <v>39</v>
      </c>
      <c r="K162" s="123">
        <v>0</v>
      </c>
      <c r="L162" s="124"/>
      <c r="M162" s="124"/>
      <c r="N162" s="124"/>
      <c r="O162" s="122">
        <v>0</v>
      </c>
      <c r="P162" s="124"/>
      <c r="Q162" s="124"/>
      <c r="W162" s="54" t="s">
        <v>40</v>
      </c>
      <c r="AB162" s="61"/>
    </row>
    <row r="163" spans="1:28" x14ac:dyDescent="0.3">
      <c r="A163" s="126"/>
      <c r="B163" s="126"/>
      <c r="C163" s="126"/>
      <c r="D163" s="126"/>
      <c r="E163" s="126"/>
      <c r="F163" s="126"/>
      <c r="G163" s="128"/>
      <c r="H163" s="124"/>
      <c r="I163" s="122">
        <v>0</v>
      </c>
      <c r="J163" s="123" t="s">
        <v>39</v>
      </c>
      <c r="K163" s="123">
        <v>0</v>
      </c>
      <c r="L163" s="124"/>
      <c r="M163" s="124"/>
      <c r="N163" s="124"/>
      <c r="O163" s="122">
        <v>0</v>
      </c>
      <c r="P163" s="124"/>
      <c r="Q163" s="124"/>
      <c r="W163" s="54" t="s">
        <v>40</v>
      </c>
      <c r="AB163" s="61"/>
    </row>
    <row r="164" spans="1:28" x14ac:dyDescent="0.3">
      <c r="A164" s="126"/>
      <c r="B164" s="126"/>
      <c r="C164" s="126"/>
      <c r="D164" s="126"/>
      <c r="E164" s="126"/>
      <c r="F164" s="126"/>
      <c r="G164" s="128"/>
      <c r="H164" s="124"/>
      <c r="I164" s="122">
        <v>0</v>
      </c>
      <c r="J164" s="123" t="s">
        <v>39</v>
      </c>
      <c r="K164" s="123">
        <v>0</v>
      </c>
      <c r="L164" s="124"/>
      <c r="M164" s="124"/>
      <c r="N164" s="124"/>
      <c r="O164" s="122">
        <v>0</v>
      </c>
      <c r="P164" s="124"/>
      <c r="Q164" s="124"/>
      <c r="W164" s="54" t="s">
        <v>40</v>
      </c>
      <c r="AB164" s="61"/>
    </row>
    <row r="165" spans="1:28" x14ac:dyDescent="0.3">
      <c r="A165" s="126"/>
      <c r="B165" s="126"/>
      <c r="C165" s="126"/>
      <c r="D165" s="126"/>
      <c r="E165" s="126"/>
      <c r="F165" s="126"/>
      <c r="G165" s="128"/>
      <c r="H165" s="124"/>
      <c r="I165" s="122">
        <v>0</v>
      </c>
      <c r="J165" s="123" t="s">
        <v>39</v>
      </c>
      <c r="K165" s="123">
        <v>0</v>
      </c>
      <c r="L165" s="124"/>
      <c r="M165" s="124"/>
      <c r="N165" s="124"/>
      <c r="O165" s="122">
        <v>0</v>
      </c>
      <c r="P165" s="124"/>
      <c r="Q165" s="124"/>
      <c r="W165" s="54" t="s">
        <v>40</v>
      </c>
      <c r="AB165" s="61"/>
    </row>
    <row r="166" spans="1:28" x14ac:dyDescent="0.3">
      <c r="A166" s="126"/>
      <c r="B166" s="126"/>
      <c r="C166" s="126"/>
      <c r="D166" s="126"/>
      <c r="E166" s="126"/>
      <c r="F166" s="126"/>
      <c r="G166" s="128"/>
      <c r="H166" s="124"/>
      <c r="I166" s="122">
        <v>0</v>
      </c>
      <c r="J166" s="123" t="s">
        <v>39</v>
      </c>
      <c r="K166" s="123">
        <v>0</v>
      </c>
      <c r="L166" s="124"/>
      <c r="M166" s="124"/>
      <c r="N166" s="124"/>
      <c r="O166" s="122">
        <v>0</v>
      </c>
      <c r="P166" s="124"/>
      <c r="Q166" s="124"/>
      <c r="W166" s="54" t="s">
        <v>40</v>
      </c>
      <c r="AB166" s="61"/>
    </row>
    <row r="167" spans="1:28" x14ac:dyDescent="0.3">
      <c r="A167" s="126"/>
      <c r="B167" s="126"/>
      <c r="C167" s="126"/>
      <c r="D167" s="126"/>
      <c r="E167" s="126"/>
      <c r="F167" s="126"/>
      <c r="G167" s="128"/>
      <c r="H167" s="124"/>
      <c r="I167" s="122">
        <v>0</v>
      </c>
      <c r="J167" s="123" t="s">
        <v>39</v>
      </c>
      <c r="K167" s="123">
        <v>0</v>
      </c>
      <c r="L167" s="124"/>
      <c r="M167" s="124"/>
      <c r="N167" s="124"/>
      <c r="O167" s="122">
        <v>0</v>
      </c>
      <c r="P167" s="124"/>
      <c r="Q167" s="124"/>
      <c r="W167" s="54" t="s">
        <v>40</v>
      </c>
      <c r="AB167" s="61"/>
    </row>
    <row r="168" spans="1:28" x14ac:dyDescent="0.3">
      <c r="A168" s="126"/>
      <c r="B168" s="126"/>
      <c r="C168" s="126"/>
      <c r="D168" s="126"/>
      <c r="E168" s="126"/>
      <c r="F168" s="126"/>
      <c r="G168" s="128"/>
      <c r="H168" s="124"/>
      <c r="I168" s="122">
        <v>0</v>
      </c>
      <c r="J168" s="123" t="s">
        <v>39</v>
      </c>
      <c r="K168" s="123">
        <v>0</v>
      </c>
      <c r="L168" s="124"/>
      <c r="M168" s="124"/>
      <c r="N168" s="124"/>
      <c r="O168" s="122">
        <v>0</v>
      </c>
      <c r="P168" s="124"/>
      <c r="Q168" s="124"/>
      <c r="W168" s="54" t="s">
        <v>40</v>
      </c>
      <c r="AB168" s="61"/>
    </row>
    <row r="169" spans="1:28" x14ac:dyDescent="0.3">
      <c r="A169" s="126"/>
      <c r="B169" s="126"/>
      <c r="C169" s="126"/>
      <c r="D169" s="126"/>
      <c r="E169" s="126"/>
      <c r="F169" s="126"/>
      <c r="G169" s="128"/>
      <c r="H169" s="124"/>
      <c r="I169" s="122">
        <v>0</v>
      </c>
      <c r="J169" s="123" t="s">
        <v>39</v>
      </c>
      <c r="K169" s="123">
        <v>0</v>
      </c>
      <c r="L169" s="124"/>
      <c r="M169" s="124"/>
      <c r="N169" s="124"/>
      <c r="O169" s="122">
        <v>0</v>
      </c>
      <c r="P169" s="124"/>
      <c r="Q169" s="124"/>
      <c r="W169" s="54" t="s">
        <v>40</v>
      </c>
      <c r="AB169" s="61"/>
    </row>
    <row r="170" spans="1:28" x14ac:dyDescent="0.3">
      <c r="A170" s="126"/>
      <c r="B170" s="126"/>
      <c r="C170" s="126"/>
      <c r="D170" s="126"/>
      <c r="E170" s="126"/>
      <c r="F170" s="126"/>
      <c r="G170" s="128"/>
      <c r="H170" s="124"/>
      <c r="I170" s="122">
        <v>0</v>
      </c>
      <c r="J170" s="123" t="s">
        <v>39</v>
      </c>
      <c r="K170" s="123">
        <v>0</v>
      </c>
      <c r="L170" s="124"/>
      <c r="M170" s="124"/>
      <c r="N170" s="124"/>
      <c r="O170" s="122">
        <v>0</v>
      </c>
      <c r="P170" s="124"/>
      <c r="Q170" s="124"/>
      <c r="W170" s="54" t="s">
        <v>40</v>
      </c>
      <c r="AB170" s="61"/>
    </row>
    <row r="171" spans="1:28" x14ac:dyDescent="0.3">
      <c r="A171" s="126"/>
      <c r="B171" s="126"/>
      <c r="C171" s="126"/>
      <c r="D171" s="126"/>
      <c r="E171" s="126"/>
      <c r="F171" s="126"/>
      <c r="G171" s="128"/>
      <c r="H171" s="124"/>
      <c r="I171" s="122">
        <v>0</v>
      </c>
      <c r="J171" s="123" t="s">
        <v>39</v>
      </c>
      <c r="K171" s="123">
        <v>0</v>
      </c>
      <c r="L171" s="124"/>
      <c r="M171" s="124"/>
      <c r="N171" s="124"/>
      <c r="O171" s="122">
        <v>0</v>
      </c>
      <c r="P171" s="124"/>
      <c r="Q171" s="124"/>
      <c r="W171" s="54" t="s">
        <v>40</v>
      </c>
      <c r="AB171" s="61"/>
    </row>
    <row r="172" spans="1:28" x14ac:dyDescent="0.3">
      <c r="A172" s="126"/>
      <c r="B172" s="126"/>
      <c r="C172" s="126"/>
      <c r="D172" s="126"/>
      <c r="E172" s="126"/>
      <c r="F172" s="126"/>
      <c r="G172" s="128"/>
      <c r="H172" s="124"/>
      <c r="I172" s="122">
        <v>0</v>
      </c>
      <c r="J172" s="123" t="s">
        <v>39</v>
      </c>
      <c r="K172" s="123">
        <v>0</v>
      </c>
      <c r="L172" s="124"/>
      <c r="M172" s="124"/>
      <c r="N172" s="124"/>
      <c r="O172" s="122">
        <v>0</v>
      </c>
      <c r="P172" s="124"/>
      <c r="Q172" s="124"/>
      <c r="W172" s="54" t="s">
        <v>40</v>
      </c>
      <c r="AB172" s="61"/>
    </row>
    <row r="173" spans="1:28" x14ac:dyDescent="0.3">
      <c r="A173" s="126"/>
      <c r="B173" s="126"/>
      <c r="C173" s="126"/>
      <c r="D173" s="126"/>
      <c r="E173" s="126"/>
      <c r="F173" s="126"/>
      <c r="G173" s="128"/>
      <c r="H173" s="124"/>
      <c r="I173" s="122">
        <v>0</v>
      </c>
      <c r="J173" s="123" t="s">
        <v>39</v>
      </c>
      <c r="K173" s="123">
        <v>0</v>
      </c>
      <c r="L173" s="124"/>
      <c r="M173" s="124"/>
      <c r="N173" s="124"/>
      <c r="O173" s="122">
        <v>0</v>
      </c>
      <c r="P173" s="124"/>
      <c r="Q173" s="124"/>
      <c r="W173" s="54" t="s">
        <v>40</v>
      </c>
      <c r="AB173" s="61"/>
    </row>
    <row r="174" spans="1:28" x14ac:dyDescent="0.3">
      <c r="A174" s="126"/>
      <c r="B174" s="126"/>
      <c r="C174" s="126"/>
      <c r="D174" s="126"/>
      <c r="E174" s="126"/>
      <c r="F174" s="126"/>
      <c r="G174" s="128"/>
      <c r="H174" s="124"/>
      <c r="I174" s="122">
        <v>0</v>
      </c>
      <c r="J174" s="123" t="s">
        <v>39</v>
      </c>
      <c r="K174" s="123">
        <v>0</v>
      </c>
      <c r="L174" s="124"/>
      <c r="M174" s="124"/>
      <c r="N174" s="124"/>
      <c r="O174" s="122">
        <v>0</v>
      </c>
      <c r="P174" s="124"/>
      <c r="Q174" s="124"/>
      <c r="W174" s="54" t="s">
        <v>40</v>
      </c>
      <c r="AB174" s="61"/>
    </row>
    <row r="175" spans="1:28" x14ac:dyDescent="0.3">
      <c r="A175" s="126"/>
      <c r="B175" s="126"/>
      <c r="C175" s="126"/>
      <c r="D175" s="126"/>
      <c r="E175" s="126"/>
      <c r="F175" s="126"/>
      <c r="G175" s="128"/>
      <c r="H175" s="124"/>
      <c r="I175" s="122">
        <v>0</v>
      </c>
      <c r="J175" s="123" t="s">
        <v>39</v>
      </c>
      <c r="K175" s="123">
        <v>0</v>
      </c>
      <c r="L175" s="124"/>
      <c r="M175" s="124"/>
      <c r="N175" s="124"/>
      <c r="O175" s="122">
        <v>0</v>
      </c>
      <c r="P175" s="124"/>
      <c r="Q175" s="124"/>
      <c r="W175" s="54" t="s">
        <v>40</v>
      </c>
      <c r="AB175" s="61"/>
    </row>
    <row r="176" spans="1:28" x14ac:dyDescent="0.3">
      <c r="A176" s="126"/>
      <c r="B176" s="126"/>
      <c r="C176" s="126"/>
      <c r="D176" s="126"/>
      <c r="E176" s="126"/>
      <c r="F176" s="126"/>
      <c r="G176" s="128"/>
      <c r="H176" s="124"/>
      <c r="I176" s="122">
        <v>0</v>
      </c>
      <c r="J176" s="123" t="s">
        <v>39</v>
      </c>
      <c r="K176" s="123">
        <v>0</v>
      </c>
      <c r="L176" s="124"/>
      <c r="M176" s="124"/>
      <c r="N176" s="124"/>
      <c r="O176" s="122">
        <v>0</v>
      </c>
      <c r="P176" s="124"/>
      <c r="Q176" s="124"/>
      <c r="W176" s="54" t="s">
        <v>40</v>
      </c>
      <c r="AB176" s="61"/>
    </row>
    <row r="177" spans="1:28" x14ac:dyDescent="0.3">
      <c r="A177" s="126"/>
      <c r="B177" s="126"/>
      <c r="C177" s="126"/>
      <c r="D177" s="126"/>
      <c r="E177" s="126"/>
      <c r="F177" s="126"/>
      <c r="G177" s="128"/>
      <c r="H177" s="124"/>
      <c r="I177" s="122">
        <v>0</v>
      </c>
      <c r="J177" s="123" t="s">
        <v>39</v>
      </c>
      <c r="K177" s="123">
        <v>0</v>
      </c>
      <c r="L177" s="124"/>
      <c r="M177" s="124"/>
      <c r="N177" s="124"/>
      <c r="O177" s="122">
        <v>0</v>
      </c>
      <c r="P177" s="124"/>
      <c r="Q177" s="124"/>
      <c r="W177" s="54" t="s">
        <v>40</v>
      </c>
      <c r="AB177" s="61"/>
    </row>
    <row r="178" spans="1:28" x14ac:dyDescent="0.3">
      <c r="A178" s="126"/>
      <c r="B178" s="126"/>
      <c r="C178" s="126"/>
      <c r="D178" s="126"/>
      <c r="E178" s="126"/>
      <c r="F178" s="126"/>
      <c r="G178" s="128"/>
      <c r="H178" s="124"/>
      <c r="I178" s="122">
        <v>0</v>
      </c>
      <c r="J178" s="123" t="s">
        <v>39</v>
      </c>
      <c r="K178" s="123">
        <v>0</v>
      </c>
      <c r="L178" s="124"/>
      <c r="M178" s="124"/>
      <c r="N178" s="124"/>
      <c r="O178" s="122">
        <v>0</v>
      </c>
      <c r="P178" s="124"/>
      <c r="Q178" s="124"/>
      <c r="W178" s="54" t="s">
        <v>40</v>
      </c>
      <c r="AB178" s="61"/>
    </row>
    <row r="179" spans="1:28" x14ac:dyDescent="0.3">
      <c r="A179" s="126"/>
      <c r="B179" s="126"/>
      <c r="C179" s="126"/>
      <c r="D179" s="126"/>
      <c r="E179" s="126"/>
      <c r="F179" s="126"/>
      <c r="G179" s="128"/>
      <c r="H179" s="124"/>
      <c r="I179" s="122">
        <v>0</v>
      </c>
      <c r="J179" s="123" t="s">
        <v>39</v>
      </c>
      <c r="K179" s="123">
        <v>0</v>
      </c>
      <c r="L179" s="124"/>
      <c r="M179" s="124"/>
      <c r="N179" s="124"/>
      <c r="O179" s="122">
        <v>0</v>
      </c>
      <c r="P179" s="124"/>
      <c r="Q179" s="124"/>
      <c r="W179" s="54" t="s">
        <v>40</v>
      </c>
      <c r="AB179" s="61"/>
    </row>
    <row r="180" spans="1:28" x14ac:dyDescent="0.3">
      <c r="A180" s="126"/>
      <c r="B180" s="126"/>
      <c r="C180" s="126"/>
      <c r="D180" s="126"/>
      <c r="E180" s="126"/>
      <c r="F180" s="126"/>
      <c r="G180" s="128"/>
      <c r="H180" s="124"/>
      <c r="I180" s="122">
        <v>0</v>
      </c>
      <c r="J180" s="123" t="s">
        <v>39</v>
      </c>
      <c r="K180" s="123">
        <v>0</v>
      </c>
      <c r="L180" s="124"/>
      <c r="M180" s="124"/>
      <c r="N180" s="124"/>
      <c r="O180" s="122">
        <v>0</v>
      </c>
      <c r="P180" s="124"/>
      <c r="Q180" s="124"/>
      <c r="W180" s="54" t="s">
        <v>40</v>
      </c>
      <c r="AB180" s="61"/>
    </row>
    <row r="181" spans="1:28" x14ac:dyDescent="0.3">
      <c r="A181" s="126"/>
      <c r="B181" s="126"/>
      <c r="C181" s="126"/>
      <c r="D181" s="126"/>
      <c r="E181" s="126"/>
      <c r="F181" s="126"/>
      <c r="G181" s="128"/>
      <c r="H181" s="124"/>
      <c r="I181" s="122">
        <v>0</v>
      </c>
      <c r="J181" s="123" t="s">
        <v>39</v>
      </c>
      <c r="K181" s="123">
        <v>0</v>
      </c>
      <c r="L181" s="124"/>
      <c r="M181" s="124"/>
      <c r="N181" s="124"/>
      <c r="O181" s="122">
        <v>0</v>
      </c>
      <c r="P181" s="124"/>
      <c r="Q181" s="124"/>
      <c r="W181" s="54" t="s">
        <v>40</v>
      </c>
      <c r="AB181" s="61"/>
    </row>
    <row r="182" spans="1:28" x14ac:dyDescent="0.3">
      <c r="A182" s="126"/>
      <c r="B182" s="126"/>
      <c r="C182" s="126"/>
      <c r="D182" s="126"/>
      <c r="E182" s="126"/>
      <c r="F182" s="126"/>
      <c r="G182" s="128"/>
      <c r="H182" s="124"/>
      <c r="I182" s="122">
        <v>0</v>
      </c>
      <c r="J182" s="123" t="s">
        <v>39</v>
      </c>
      <c r="K182" s="123">
        <v>0</v>
      </c>
      <c r="L182" s="124"/>
      <c r="M182" s="124"/>
      <c r="N182" s="124"/>
      <c r="O182" s="122">
        <v>0</v>
      </c>
      <c r="P182" s="124"/>
      <c r="Q182" s="124"/>
      <c r="W182" s="54" t="s">
        <v>40</v>
      </c>
      <c r="AB182" s="61"/>
    </row>
    <row r="183" spans="1:28" x14ac:dyDescent="0.3">
      <c r="A183" s="126"/>
      <c r="B183" s="126"/>
      <c r="C183" s="126"/>
      <c r="D183" s="126"/>
      <c r="E183" s="126"/>
      <c r="F183" s="126"/>
      <c r="G183" s="128"/>
      <c r="H183" s="124"/>
      <c r="I183" s="122">
        <v>0</v>
      </c>
      <c r="J183" s="123" t="s">
        <v>39</v>
      </c>
      <c r="K183" s="123">
        <v>0</v>
      </c>
      <c r="L183" s="124"/>
      <c r="M183" s="124"/>
      <c r="N183" s="124"/>
      <c r="O183" s="122">
        <v>0</v>
      </c>
      <c r="P183" s="124"/>
      <c r="Q183" s="124"/>
      <c r="W183" s="54" t="s">
        <v>40</v>
      </c>
      <c r="AB183" s="61"/>
    </row>
    <row r="184" spans="1:28" x14ac:dyDescent="0.3">
      <c r="A184" s="126"/>
      <c r="B184" s="126"/>
      <c r="C184" s="126"/>
      <c r="D184" s="126"/>
      <c r="E184" s="126"/>
      <c r="F184" s="126"/>
      <c r="G184" s="128"/>
      <c r="H184" s="124"/>
      <c r="I184" s="122">
        <v>0</v>
      </c>
      <c r="J184" s="123" t="s">
        <v>39</v>
      </c>
      <c r="K184" s="123">
        <v>0</v>
      </c>
      <c r="L184" s="124"/>
      <c r="M184" s="124"/>
      <c r="N184" s="124"/>
      <c r="O184" s="122">
        <v>0</v>
      </c>
      <c r="P184" s="124"/>
      <c r="Q184" s="124"/>
      <c r="W184" s="54" t="s">
        <v>40</v>
      </c>
      <c r="AB184" s="61"/>
    </row>
    <row r="185" spans="1:28" x14ac:dyDescent="0.3">
      <c r="A185" s="126"/>
      <c r="B185" s="126"/>
      <c r="C185" s="126"/>
      <c r="D185" s="126"/>
      <c r="E185" s="126"/>
      <c r="F185" s="126"/>
      <c r="G185" s="128"/>
      <c r="H185" s="124"/>
      <c r="I185" s="122">
        <v>0</v>
      </c>
      <c r="J185" s="123" t="s">
        <v>39</v>
      </c>
      <c r="K185" s="123">
        <v>0</v>
      </c>
      <c r="L185" s="124"/>
      <c r="M185" s="124"/>
      <c r="N185" s="124"/>
      <c r="O185" s="122">
        <v>0</v>
      </c>
      <c r="P185" s="124"/>
      <c r="Q185" s="124"/>
      <c r="W185" s="54" t="s">
        <v>40</v>
      </c>
      <c r="AB185" s="61"/>
    </row>
    <row r="186" spans="1:28" x14ac:dyDescent="0.3">
      <c r="A186" s="126"/>
      <c r="B186" s="126"/>
      <c r="C186" s="126"/>
      <c r="D186" s="126"/>
      <c r="E186" s="126"/>
      <c r="F186" s="126"/>
      <c r="G186" s="128"/>
      <c r="H186" s="124"/>
      <c r="I186" s="122">
        <v>0</v>
      </c>
      <c r="J186" s="123" t="s">
        <v>39</v>
      </c>
      <c r="K186" s="123">
        <v>0</v>
      </c>
      <c r="L186" s="124"/>
      <c r="M186" s="124"/>
      <c r="N186" s="124"/>
      <c r="O186" s="122">
        <v>0</v>
      </c>
      <c r="P186" s="124"/>
      <c r="Q186" s="124"/>
      <c r="W186" s="54" t="s">
        <v>40</v>
      </c>
      <c r="AB186" s="61"/>
    </row>
    <row r="187" spans="1:28" x14ac:dyDescent="0.3">
      <c r="A187" s="126"/>
      <c r="B187" s="126"/>
      <c r="C187" s="126"/>
      <c r="D187" s="126"/>
      <c r="E187" s="126"/>
      <c r="F187" s="126"/>
      <c r="G187" s="128"/>
      <c r="H187" s="124"/>
      <c r="I187" s="122">
        <v>0</v>
      </c>
      <c r="J187" s="123" t="s">
        <v>39</v>
      </c>
      <c r="K187" s="123">
        <v>0</v>
      </c>
      <c r="L187" s="124"/>
      <c r="M187" s="124"/>
      <c r="N187" s="124"/>
      <c r="O187" s="122">
        <v>0</v>
      </c>
      <c r="P187" s="124"/>
      <c r="Q187" s="124"/>
      <c r="W187" s="54" t="s">
        <v>40</v>
      </c>
      <c r="AB187" s="61"/>
    </row>
    <row r="188" spans="1:28" x14ac:dyDescent="0.3">
      <c r="A188" s="126"/>
      <c r="B188" s="126"/>
      <c r="C188" s="126"/>
      <c r="D188" s="126"/>
      <c r="E188" s="126"/>
      <c r="F188" s="126"/>
      <c r="G188" s="128"/>
      <c r="H188" s="124"/>
      <c r="I188" s="122">
        <v>0</v>
      </c>
      <c r="J188" s="123" t="s">
        <v>39</v>
      </c>
      <c r="K188" s="123">
        <v>0</v>
      </c>
      <c r="L188" s="124"/>
      <c r="M188" s="124"/>
      <c r="N188" s="124"/>
      <c r="O188" s="122">
        <v>0</v>
      </c>
      <c r="P188" s="124"/>
      <c r="Q188" s="124"/>
      <c r="W188" s="54" t="s">
        <v>40</v>
      </c>
      <c r="AB188" s="61"/>
    </row>
    <row r="189" spans="1:28" x14ac:dyDescent="0.3">
      <c r="A189" s="126"/>
      <c r="B189" s="126"/>
      <c r="C189" s="126"/>
      <c r="D189" s="126"/>
      <c r="E189" s="126"/>
      <c r="F189" s="126"/>
      <c r="G189" s="128"/>
      <c r="H189" s="124"/>
      <c r="I189" s="122">
        <v>0</v>
      </c>
      <c r="J189" s="123" t="s">
        <v>39</v>
      </c>
      <c r="K189" s="123">
        <v>0</v>
      </c>
      <c r="L189" s="124"/>
      <c r="M189" s="124"/>
      <c r="N189" s="124"/>
      <c r="O189" s="122">
        <v>0</v>
      </c>
      <c r="P189" s="124"/>
      <c r="Q189" s="124"/>
      <c r="W189" s="54" t="s">
        <v>40</v>
      </c>
      <c r="AB189" s="61"/>
    </row>
    <row r="190" spans="1:28" x14ac:dyDescent="0.3">
      <c r="A190" s="126"/>
      <c r="B190" s="126"/>
      <c r="C190" s="126"/>
      <c r="D190" s="126"/>
      <c r="E190" s="126"/>
      <c r="F190" s="126"/>
      <c r="G190" s="128"/>
      <c r="H190" s="124"/>
      <c r="I190" s="122">
        <v>0</v>
      </c>
      <c r="J190" s="123" t="s">
        <v>39</v>
      </c>
      <c r="K190" s="123">
        <v>0</v>
      </c>
      <c r="L190" s="124"/>
      <c r="M190" s="124"/>
      <c r="N190" s="124"/>
      <c r="O190" s="122">
        <v>0</v>
      </c>
      <c r="P190" s="124"/>
      <c r="Q190" s="124"/>
      <c r="W190" s="54" t="s">
        <v>40</v>
      </c>
      <c r="AB190" s="61"/>
    </row>
    <row r="191" spans="1:28" x14ac:dyDescent="0.3">
      <c r="A191" s="126"/>
      <c r="B191" s="126"/>
      <c r="C191" s="126"/>
      <c r="D191" s="126"/>
      <c r="E191" s="126"/>
      <c r="F191" s="126"/>
      <c r="G191" s="128"/>
      <c r="H191" s="124"/>
      <c r="I191" s="122">
        <v>0</v>
      </c>
      <c r="J191" s="123" t="s">
        <v>39</v>
      </c>
      <c r="K191" s="123">
        <v>0</v>
      </c>
      <c r="L191" s="124"/>
      <c r="M191" s="124"/>
      <c r="N191" s="124"/>
      <c r="O191" s="122">
        <v>0</v>
      </c>
      <c r="P191" s="124"/>
      <c r="Q191" s="124"/>
      <c r="W191" s="54" t="s">
        <v>40</v>
      </c>
      <c r="AB191" s="61"/>
    </row>
    <row r="192" spans="1:28" x14ac:dyDescent="0.3">
      <c r="A192" s="126"/>
      <c r="B192" s="126"/>
      <c r="C192" s="126"/>
      <c r="D192" s="126"/>
      <c r="E192" s="126"/>
      <c r="F192" s="126"/>
      <c r="G192" s="128"/>
      <c r="H192" s="124"/>
      <c r="I192" s="122">
        <v>0</v>
      </c>
      <c r="J192" s="123" t="s">
        <v>39</v>
      </c>
      <c r="K192" s="123">
        <v>0</v>
      </c>
      <c r="L192" s="124"/>
      <c r="M192" s="124"/>
      <c r="N192" s="124"/>
      <c r="O192" s="122">
        <v>0</v>
      </c>
      <c r="P192" s="124"/>
      <c r="Q192" s="124"/>
      <c r="W192" s="54" t="s">
        <v>40</v>
      </c>
      <c r="AB192" s="61"/>
    </row>
    <row r="193" spans="1:28" x14ac:dyDescent="0.3">
      <c r="A193" s="126"/>
      <c r="B193" s="126"/>
      <c r="C193" s="126"/>
      <c r="D193" s="126"/>
      <c r="E193" s="126"/>
      <c r="F193" s="126"/>
      <c r="G193" s="128"/>
      <c r="H193" s="124"/>
      <c r="I193" s="122">
        <v>0</v>
      </c>
      <c r="J193" s="123" t="s">
        <v>39</v>
      </c>
      <c r="K193" s="123">
        <v>0</v>
      </c>
      <c r="L193" s="124"/>
      <c r="M193" s="124"/>
      <c r="N193" s="124"/>
      <c r="O193" s="122">
        <v>0</v>
      </c>
      <c r="P193" s="124"/>
      <c r="Q193" s="124"/>
      <c r="W193" s="54" t="s">
        <v>40</v>
      </c>
      <c r="AB193" s="61"/>
    </row>
    <row r="194" spans="1:28" x14ac:dyDescent="0.3">
      <c r="A194" s="126"/>
      <c r="B194" s="126"/>
      <c r="C194" s="126"/>
      <c r="D194" s="126"/>
      <c r="E194" s="126"/>
      <c r="F194" s="126"/>
      <c r="G194" s="128"/>
      <c r="H194" s="124"/>
      <c r="I194" s="122">
        <v>0</v>
      </c>
      <c r="J194" s="123" t="s">
        <v>39</v>
      </c>
      <c r="K194" s="123">
        <v>0</v>
      </c>
      <c r="L194" s="124"/>
      <c r="M194" s="124"/>
      <c r="N194" s="124"/>
      <c r="O194" s="122">
        <v>0</v>
      </c>
      <c r="P194" s="124"/>
      <c r="Q194" s="124"/>
      <c r="W194" s="54" t="s">
        <v>40</v>
      </c>
      <c r="AB194" s="61"/>
    </row>
    <row r="195" spans="1:28" x14ac:dyDescent="0.3">
      <c r="A195" s="126"/>
      <c r="B195" s="126"/>
      <c r="C195" s="126"/>
      <c r="D195" s="126"/>
      <c r="E195" s="126"/>
      <c r="F195" s="126"/>
      <c r="G195" s="128"/>
      <c r="H195" s="124"/>
      <c r="I195" s="122">
        <v>0</v>
      </c>
      <c r="J195" s="123" t="s">
        <v>39</v>
      </c>
      <c r="K195" s="123">
        <v>0</v>
      </c>
      <c r="L195" s="124"/>
      <c r="M195" s="124"/>
      <c r="N195" s="124"/>
      <c r="O195" s="122">
        <v>0</v>
      </c>
      <c r="P195" s="124"/>
      <c r="Q195" s="124"/>
      <c r="W195" s="54" t="s">
        <v>40</v>
      </c>
      <c r="AB195" s="61"/>
    </row>
    <row r="196" spans="1:28" x14ac:dyDescent="0.3">
      <c r="A196" s="126"/>
      <c r="B196" s="126"/>
      <c r="C196" s="126"/>
      <c r="D196" s="126"/>
      <c r="E196" s="126"/>
      <c r="F196" s="126"/>
      <c r="G196" s="128"/>
      <c r="H196" s="124"/>
      <c r="I196" s="122">
        <v>0</v>
      </c>
      <c r="J196" s="123" t="s">
        <v>39</v>
      </c>
      <c r="K196" s="123">
        <v>0</v>
      </c>
      <c r="L196" s="124"/>
      <c r="M196" s="124"/>
      <c r="N196" s="124"/>
      <c r="O196" s="122">
        <v>0</v>
      </c>
      <c r="P196" s="124"/>
      <c r="Q196" s="124"/>
      <c r="W196" s="54" t="s">
        <v>40</v>
      </c>
      <c r="AB196" s="61"/>
    </row>
    <row r="197" spans="1:28" x14ac:dyDescent="0.3">
      <c r="A197" s="126"/>
      <c r="B197" s="126"/>
      <c r="C197" s="126"/>
      <c r="D197" s="126"/>
      <c r="E197" s="126"/>
      <c r="F197" s="126"/>
      <c r="G197" s="128"/>
      <c r="H197" s="124"/>
      <c r="I197" s="122">
        <v>0</v>
      </c>
      <c r="J197" s="123" t="s">
        <v>39</v>
      </c>
      <c r="K197" s="123">
        <v>0</v>
      </c>
      <c r="L197" s="124"/>
      <c r="M197" s="124"/>
      <c r="N197" s="124"/>
      <c r="O197" s="122">
        <v>0</v>
      </c>
      <c r="P197" s="124"/>
      <c r="Q197" s="124"/>
      <c r="W197" s="54" t="s">
        <v>40</v>
      </c>
      <c r="AB197" s="61"/>
    </row>
    <row r="198" spans="1:28" x14ac:dyDescent="0.3">
      <c r="A198" s="126"/>
      <c r="B198" s="126"/>
      <c r="C198" s="126"/>
      <c r="D198" s="126"/>
      <c r="E198" s="126"/>
      <c r="F198" s="126"/>
      <c r="G198" s="128"/>
      <c r="H198" s="124"/>
      <c r="I198" s="122">
        <v>0</v>
      </c>
      <c r="J198" s="123" t="s">
        <v>39</v>
      </c>
      <c r="K198" s="123">
        <v>0</v>
      </c>
      <c r="L198" s="124"/>
      <c r="M198" s="124"/>
      <c r="N198" s="124"/>
      <c r="O198" s="122">
        <v>0</v>
      </c>
      <c r="P198" s="124"/>
      <c r="Q198" s="124"/>
      <c r="W198" s="54" t="s">
        <v>40</v>
      </c>
      <c r="AB198" s="61"/>
    </row>
    <row r="199" spans="1:28" x14ac:dyDescent="0.3">
      <c r="A199" s="126"/>
      <c r="B199" s="126"/>
      <c r="C199" s="126"/>
      <c r="D199" s="126"/>
      <c r="E199" s="126"/>
      <c r="F199" s="126"/>
      <c r="G199" s="128"/>
      <c r="H199" s="124"/>
      <c r="I199" s="122">
        <v>0</v>
      </c>
      <c r="J199" s="123" t="s">
        <v>39</v>
      </c>
      <c r="K199" s="123">
        <v>0</v>
      </c>
      <c r="L199" s="124"/>
      <c r="M199" s="124"/>
      <c r="N199" s="124"/>
      <c r="O199" s="122">
        <v>0</v>
      </c>
      <c r="P199" s="124"/>
      <c r="Q199" s="124"/>
      <c r="W199" s="54" t="s">
        <v>40</v>
      </c>
      <c r="AB199" s="61"/>
    </row>
    <row r="200" spans="1:28" x14ac:dyDescent="0.3">
      <c r="A200" s="126"/>
      <c r="B200" s="126"/>
      <c r="C200" s="126"/>
      <c r="D200" s="126"/>
      <c r="E200" s="126"/>
      <c r="F200" s="126"/>
      <c r="G200" s="128"/>
      <c r="H200" s="124"/>
      <c r="I200" s="122">
        <v>0</v>
      </c>
      <c r="J200" s="123" t="s">
        <v>39</v>
      </c>
      <c r="K200" s="123">
        <v>0</v>
      </c>
      <c r="L200" s="124"/>
      <c r="M200" s="124"/>
      <c r="N200" s="124"/>
      <c r="O200" s="122">
        <v>0</v>
      </c>
      <c r="P200" s="124"/>
      <c r="Q200" s="124"/>
      <c r="W200" s="54" t="s">
        <v>40</v>
      </c>
      <c r="AB200" s="61"/>
    </row>
    <row r="201" spans="1:28" x14ac:dyDescent="0.3">
      <c r="A201" s="126"/>
      <c r="B201" s="126"/>
      <c r="C201" s="126"/>
      <c r="D201" s="126"/>
      <c r="E201" s="126"/>
      <c r="F201" s="126"/>
      <c r="G201" s="128"/>
      <c r="H201" s="124"/>
      <c r="I201" s="122">
        <v>0</v>
      </c>
      <c r="J201" s="123" t="s">
        <v>39</v>
      </c>
      <c r="K201" s="123">
        <v>0</v>
      </c>
      <c r="L201" s="124"/>
      <c r="M201" s="124"/>
      <c r="N201" s="124"/>
      <c r="O201" s="122">
        <v>0</v>
      </c>
      <c r="P201" s="124"/>
      <c r="Q201" s="124"/>
      <c r="W201" s="54" t="s">
        <v>40</v>
      </c>
      <c r="AB201" s="61"/>
    </row>
    <row r="202" spans="1:28" x14ac:dyDescent="0.3">
      <c r="A202" s="9"/>
      <c r="B202" s="9"/>
      <c r="C202" s="9"/>
      <c r="D202" s="9"/>
      <c r="E202" s="9"/>
      <c r="F202" s="8"/>
      <c r="G202" s="10"/>
      <c r="H202" s="22"/>
      <c r="I202" s="20"/>
      <c r="J202" s="21"/>
      <c r="K202" s="21"/>
      <c r="L202" s="22"/>
      <c r="M202" s="22"/>
      <c r="N202" s="22"/>
      <c r="O202" s="66"/>
      <c r="P202" s="20"/>
      <c r="W202" s="54" t="s">
        <v>40</v>
      </c>
      <c r="AB202" s="61"/>
    </row>
    <row r="203" spans="1:28" x14ac:dyDescent="0.3">
      <c r="A203" s="9"/>
      <c r="B203" s="9"/>
      <c r="C203" s="9"/>
      <c r="D203" s="9"/>
      <c r="E203" s="9"/>
      <c r="F203" s="8"/>
      <c r="G203" s="10"/>
      <c r="H203" s="22"/>
      <c r="I203" s="20"/>
      <c r="J203" s="21"/>
      <c r="K203" s="21"/>
      <c r="L203" s="22"/>
      <c r="M203" s="22"/>
      <c r="N203" s="22"/>
      <c r="O203" s="66"/>
      <c r="P203" s="20"/>
      <c r="W203" s="54" t="s">
        <v>40</v>
      </c>
      <c r="AB203" s="61"/>
    </row>
    <row r="204" spans="1:28" x14ac:dyDescent="0.3">
      <c r="A204" s="9"/>
      <c r="B204" s="9"/>
      <c r="C204" s="9"/>
      <c r="D204" s="9"/>
      <c r="E204" s="9"/>
      <c r="F204" s="8"/>
      <c r="G204" s="10"/>
      <c r="H204" s="22"/>
      <c r="I204" s="20"/>
      <c r="J204" s="21"/>
      <c r="K204" s="21"/>
      <c r="L204" s="22"/>
      <c r="M204" s="22"/>
      <c r="N204" s="22"/>
      <c r="O204" s="66"/>
      <c r="P204" s="20"/>
      <c r="W204" s="54" t="s">
        <v>40</v>
      </c>
      <c r="AB204" s="61"/>
    </row>
    <row r="205" spans="1:28" x14ac:dyDescent="0.3">
      <c r="A205" s="9"/>
      <c r="B205" s="9"/>
      <c r="C205" s="9"/>
      <c r="D205" s="9"/>
      <c r="E205" s="9"/>
      <c r="F205" s="8"/>
      <c r="G205" s="10"/>
      <c r="H205" s="22"/>
      <c r="I205" s="20"/>
      <c r="J205" s="21"/>
      <c r="K205" s="21"/>
      <c r="L205" s="22"/>
      <c r="M205" s="22"/>
      <c r="N205" s="22"/>
      <c r="O205" s="66"/>
      <c r="P205" s="20"/>
      <c r="W205" s="54" t="s">
        <v>40</v>
      </c>
      <c r="AB205" s="61"/>
    </row>
    <row r="206" spans="1:28" x14ac:dyDescent="0.3">
      <c r="A206" s="9"/>
      <c r="B206" s="9"/>
      <c r="C206" s="9"/>
      <c r="D206" s="9"/>
      <c r="E206" s="9"/>
      <c r="F206" s="8"/>
      <c r="G206" s="10"/>
      <c r="H206" s="22"/>
      <c r="I206" s="20"/>
      <c r="J206" s="21"/>
      <c r="K206" s="21"/>
      <c r="L206" s="22"/>
      <c r="M206" s="22"/>
      <c r="N206" s="22"/>
      <c r="O206" s="66"/>
      <c r="P206" s="20"/>
      <c r="W206" s="54" t="s">
        <v>40</v>
      </c>
      <c r="AB206" s="61"/>
    </row>
    <row r="207" spans="1:28" x14ac:dyDescent="0.3">
      <c r="A207" s="9"/>
      <c r="B207" s="9"/>
      <c r="C207" s="9"/>
      <c r="D207" s="9"/>
      <c r="E207" s="9"/>
      <c r="F207" s="8"/>
      <c r="G207" s="10"/>
      <c r="H207" s="22"/>
      <c r="I207" s="20"/>
      <c r="J207" s="21"/>
      <c r="K207" s="21"/>
      <c r="L207" s="22"/>
      <c r="M207" s="22"/>
      <c r="N207" s="22"/>
      <c r="O207" s="66"/>
      <c r="P207" s="20"/>
      <c r="W207" s="54" t="s">
        <v>40</v>
      </c>
      <c r="AB207" s="61"/>
    </row>
    <row r="208" spans="1:28" x14ac:dyDescent="0.3">
      <c r="A208" s="9"/>
      <c r="B208" s="9"/>
      <c r="C208" s="9"/>
      <c r="D208" s="9"/>
      <c r="E208" s="9"/>
      <c r="F208" s="8"/>
      <c r="G208" s="10"/>
      <c r="H208" s="22"/>
      <c r="I208" s="20"/>
      <c r="J208" s="21"/>
      <c r="K208" s="21"/>
      <c r="L208" s="22"/>
      <c r="M208" s="22"/>
      <c r="N208" s="22"/>
      <c r="O208" s="66"/>
      <c r="P208" s="20"/>
      <c r="W208" s="54" t="s">
        <v>40</v>
      </c>
      <c r="AB208" s="61"/>
    </row>
    <row r="209" spans="1:28" x14ac:dyDescent="0.3">
      <c r="A209" s="9"/>
      <c r="B209" s="9"/>
      <c r="C209" s="9"/>
      <c r="D209" s="9"/>
      <c r="E209" s="9"/>
      <c r="F209" s="8"/>
      <c r="G209" s="10"/>
      <c r="H209" s="22"/>
      <c r="I209" s="20"/>
      <c r="J209" s="21"/>
      <c r="K209" s="21"/>
      <c r="L209" s="22"/>
      <c r="M209" s="22"/>
      <c r="N209" s="22"/>
      <c r="O209" s="66"/>
      <c r="P209" s="20"/>
      <c r="W209" s="54" t="s">
        <v>40</v>
      </c>
      <c r="AB209" s="61"/>
    </row>
    <row r="210" spans="1:28" x14ac:dyDescent="0.3">
      <c r="A210" s="9"/>
      <c r="B210" s="9"/>
      <c r="C210" s="9"/>
      <c r="D210" s="9"/>
      <c r="E210" s="9"/>
      <c r="F210" s="8"/>
      <c r="G210" s="10"/>
      <c r="H210" s="22"/>
      <c r="I210" s="20"/>
      <c r="J210" s="21"/>
      <c r="K210" s="21"/>
      <c r="L210" s="22"/>
      <c r="M210" s="22"/>
      <c r="N210" s="22"/>
      <c r="O210" s="66"/>
      <c r="P210" s="20"/>
      <c r="W210" s="54" t="s">
        <v>40</v>
      </c>
      <c r="AB210" s="61"/>
    </row>
    <row r="211" spans="1:28" x14ac:dyDescent="0.3">
      <c r="A211" s="9"/>
      <c r="B211" s="9"/>
      <c r="C211" s="9"/>
      <c r="D211" s="9"/>
      <c r="E211" s="9"/>
      <c r="F211" s="8"/>
      <c r="G211" s="10"/>
      <c r="H211" s="22"/>
      <c r="I211" s="20"/>
      <c r="J211" s="21"/>
      <c r="K211" s="21"/>
      <c r="L211" s="22"/>
      <c r="M211" s="22"/>
      <c r="N211" s="22"/>
      <c r="O211" s="66"/>
      <c r="P211" s="20"/>
      <c r="W211" s="54" t="s">
        <v>40</v>
      </c>
      <c r="AB211" s="61"/>
    </row>
    <row r="212" spans="1:28" x14ac:dyDescent="0.3">
      <c r="A212" s="9"/>
      <c r="B212" s="9"/>
      <c r="C212" s="9"/>
      <c r="D212" s="9"/>
      <c r="E212" s="9"/>
      <c r="F212" s="8"/>
      <c r="G212" s="10"/>
      <c r="H212" s="22"/>
      <c r="I212" s="20"/>
      <c r="J212" s="21"/>
      <c r="K212" s="21"/>
      <c r="L212" s="22"/>
      <c r="M212" s="22"/>
      <c r="N212" s="22"/>
      <c r="O212" s="66"/>
      <c r="P212" s="20"/>
      <c r="W212" s="54" t="s">
        <v>40</v>
      </c>
      <c r="AB212" s="61"/>
    </row>
    <row r="213" spans="1:28" x14ac:dyDescent="0.3">
      <c r="A213" s="9"/>
      <c r="B213" s="9"/>
      <c r="C213" s="9"/>
      <c r="D213" s="9"/>
      <c r="E213" s="9"/>
      <c r="F213" s="8"/>
      <c r="G213" s="10"/>
      <c r="H213" s="22"/>
      <c r="I213" s="20"/>
      <c r="J213" s="21"/>
      <c r="K213" s="21"/>
      <c r="L213" s="22"/>
      <c r="M213" s="22"/>
      <c r="N213" s="22"/>
      <c r="O213" s="66"/>
      <c r="P213" s="20"/>
      <c r="W213" s="54" t="s">
        <v>40</v>
      </c>
      <c r="AB213" s="61"/>
    </row>
    <row r="214" spans="1:28" x14ac:dyDescent="0.3">
      <c r="A214" s="9"/>
      <c r="B214" s="9"/>
      <c r="C214" s="9"/>
      <c r="D214" s="9"/>
      <c r="E214" s="9"/>
      <c r="F214" s="8"/>
      <c r="G214" s="10"/>
      <c r="H214" s="22"/>
      <c r="I214" s="20"/>
      <c r="J214" s="21"/>
      <c r="K214" s="21"/>
      <c r="L214" s="22"/>
      <c r="M214" s="22"/>
      <c r="N214" s="22"/>
      <c r="O214" s="66"/>
      <c r="P214" s="20"/>
      <c r="W214" s="54" t="s">
        <v>40</v>
      </c>
      <c r="AB214" s="61"/>
    </row>
    <row r="215" spans="1:28" x14ac:dyDescent="0.3">
      <c r="A215" s="9"/>
      <c r="B215" s="9"/>
      <c r="C215" s="9"/>
      <c r="D215" s="9"/>
      <c r="E215" s="9"/>
      <c r="F215" s="8"/>
      <c r="G215" s="10"/>
      <c r="H215" s="22"/>
      <c r="I215" s="20"/>
      <c r="J215" s="21"/>
      <c r="K215" s="21"/>
      <c r="L215" s="22"/>
      <c r="M215" s="22"/>
      <c r="N215" s="22"/>
      <c r="O215" s="66"/>
      <c r="P215" s="20"/>
      <c r="W215" s="54" t="s">
        <v>40</v>
      </c>
      <c r="AB215" s="61"/>
    </row>
    <row r="216" spans="1:28" x14ac:dyDescent="0.3">
      <c r="A216" s="9"/>
      <c r="B216" s="9"/>
      <c r="C216" s="9"/>
      <c r="D216" s="9"/>
      <c r="E216" s="9"/>
      <c r="F216" s="8"/>
      <c r="G216" s="10"/>
      <c r="H216" s="22"/>
      <c r="I216" s="20"/>
      <c r="J216" s="21"/>
      <c r="K216" s="21"/>
      <c r="L216" s="22"/>
      <c r="M216" s="22"/>
      <c r="N216" s="22"/>
      <c r="O216" s="66"/>
      <c r="P216" s="20"/>
      <c r="W216" s="54" t="s">
        <v>40</v>
      </c>
      <c r="AB216" s="61"/>
    </row>
    <row r="217" spans="1:28" x14ac:dyDescent="0.3">
      <c r="A217" s="9"/>
      <c r="B217" s="9"/>
      <c r="C217" s="9"/>
      <c r="D217" s="9"/>
      <c r="E217" s="9"/>
      <c r="F217" s="8"/>
      <c r="G217" s="10"/>
      <c r="H217" s="22"/>
      <c r="I217" s="20"/>
      <c r="J217" s="21"/>
      <c r="K217" s="21"/>
      <c r="L217" s="22"/>
      <c r="M217" s="22"/>
      <c r="N217" s="22"/>
      <c r="O217" s="66"/>
      <c r="P217" s="20"/>
      <c r="W217" s="54" t="s">
        <v>40</v>
      </c>
      <c r="AB217" s="61"/>
    </row>
    <row r="218" spans="1:28" x14ac:dyDescent="0.3">
      <c r="A218" s="9"/>
      <c r="B218" s="9"/>
      <c r="C218" s="9"/>
      <c r="D218" s="9"/>
      <c r="E218" s="9"/>
      <c r="F218" s="8"/>
      <c r="G218" s="10"/>
      <c r="H218" s="22"/>
      <c r="I218" s="20"/>
      <c r="J218" s="21"/>
      <c r="K218" s="21"/>
      <c r="L218" s="22"/>
      <c r="M218" s="22"/>
      <c r="N218" s="22"/>
      <c r="O218" s="66"/>
      <c r="P218" s="20"/>
      <c r="W218" s="54" t="s">
        <v>40</v>
      </c>
      <c r="AB218" s="61"/>
    </row>
    <row r="219" spans="1:28" x14ac:dyDescent="0.3">
      <c r="A219" s="9"/>
      <c r="B219" s="9"/>
      <c r="C219" s="9"/>
      <c r="D219" s="9"/>
      <c r="E219" s="9"/>
      <c r="F219" s="8"/>
      <c r="G219" s="10"/>
      <c r="H219" s="22"/>
      <c r="I219" s="20"/>
      <c r="J219" s="21"/>
      <c r="K219" s="21"/>
      <c r="L219" s="22"/>
      <c r="M219" s="22"/>
      <c r="N219" s="22"/>
      <c r="O219" s="66"/>
      <c r="P219" s="20"/>
      <c r="W219" s="54" t="s">
        <v>40</v>
      </c>
      <c r="AB219" s="61"/>
    </row>
    <row r="220" spans="1:28" x14ac:dyDescent="0.3">
      <c r="A220" s="9"/>
      <c r="B220" s="9"/>
      <c r="C220" s="9"/>
      <c r="D220" s="9"/>
      <c r="E220" s="9"/>
      <c r="F220" s="8"/>
      <c r="G220" s="10"/>
      <c r="H220" s="22"/>
      <c r="I220" s="20"/>
      <c r="J220" s="21"/>
      <c r="K220" s="21"/>
      <c r="L220" s="22"/>
      <c r="M220" s="22"/>
      <c r="N220" s="22"/>
      <c r="O220" s="66"/>
      <c r="P220" s="20"/>
      <c r="W220" s="54" t="s">
        <v>40</v>
      </c>
      <c r="AB220" s="61"/>
    </row>
    <row r="221" spans="1:28" x14ac:dyDescent="0.3">
      <c r="A221" s="9"/>
      <c r="B221" s="9"/>
      <c r="C221" s="9"/>
      <c r="D221" s="9"/>
      <c r="E221" s="9"/>
      <c r="F221" s="8"/>
      <c r="G221" s="10"/>
      <c r="H221" s="22"/>
      <c r="I221" s="20"/>
      <c r="J221" s="21"/>
      <c r="K221" s="21"/>
      <c r="L221" s="22"/>
      <c r="M221" s="22"/>
      <c r="N221" s="22"/>
      <c r="O221" s="66"/>
      <c r="P221" s="20"/>
      <c r="W221" s="54" t="s">
        <v>40</v>
      </c>
      <c r="AB221" s="61"/>
    </row>
    <row r="222" spans="1:28" x14ac:dyDescent="0.3">
      <c r="A222" s="9"/>
      <c r="B222" s="9"/>
      <c r="C222" s="9"/>
      <c r="D222" s="9"/>
      <c r="E222" s="9"/>
      <c r="F222" s="8"/>
      <c r="G222" s="10"/>
      <c r="H222" s="22"/>
      <c r="I222" s="20"/>
      <c r="J222" s="21"/>
      <c r="K222" s="21"/>
      <c r="L222" s="22"/>
      <c r="M222" s="22"/>
      <c r="N222" s="22"/>
      <c r="O222" s="66"/>
      <c r="P222" s="20"/>
      <c r="W222" s="54" t="s">
        <v>40</v>
      </c>
      <c r="AB222" s="61"/>
    </row>
    <row r="223" spans="1:28" x14ac:dyDescent="0.3">
      <c r="A223" s="9"/>
      <c r="B223" s="9"/>
      <c r="C223" s="9"/>
      <c r="D223" s="9"/>
      <c r="E223" s="9"/>
      <c r="F223" s="8"/>
      <c r="G223" s="10"/>
      <c r="H223" s="22"/>
      <c r="I223" s="20"/>
      <c r="J223" s="21"/>
      <c r="K223" s="21"/>
      <c r="L223" s="22"/>
      <c r="M223" s="22"/>
      <c r="N223" s="22"/>
      <c r="O223" s="66"/>
      <c r="P223" s="20"/>
      <c r="W223" s="54" t="s">
        <v>40</v>
      </c>
      <c r="AB223" s="61"/>
    </row>
    <row r="224" spans="1:28" x14ac:dyDescent="0.3">
      <c r="A224" s="9"/>
      <c r="B224" s="9"/>
      <c r="C224" s="9"/>
      <c r="D224" s="9"/>
      <c r="E224" s="9"/>
      <c r="F224" s="8"/>
      <c r="G224" s="10"/>
      <c r="H224" s="22"/>
      <c r="I224" s="20"/>
      <c r="J224" s="21"/>
      <c r="K224" s="21"/>
      <c r="L224" s="22"/>
      <c r="M224" s="22"/>
      <c r="N224" s="22"/>
      <c r="O224" s="66"/>
      <c r="P224" s="20"/>
      <c r="W224" s="54" t="s">
        <v>40</v>
      </c>
      <c r="AB224" s="61"/>
    </row>
    <row r="225" spans="1:28" x14ac:dyDescent="0.3">
      <c r="A225" s="9"/>
      <c r="B225" s="9"/>
      <c r="C225" s="9"/>
      <c r="D225" s="9"/>
      <c r="E225" s="9"/>
      <c r="F225" s="8"/>
      <c r="G225" s="10"/>
      <c r="H225" s="22"/>
      <c r="I225" s="20"/>
      <c r="J225" s="21"/>
      <c r="K225" s="21"/>
      <c r="L225" s="22"/>
      <c r="M225" s="22"/>
      <c r="N225" s="22"/>
      <c r="O225" s="66"/>
      <c r="P225" s="20"/>
      <c r="W225" s="54" t="s">
        <v>40</v>
      </c>
      <c r="AB225" s="61"/>
    </row>
    <row r="226" spans="1:28" x14ac:dyDescent="0.3">
      <c r="A226" s="9"/>
      <c r="B226" s="9"/>
      <c r="C226" s="9"/>
      <c r="D226" s="9"/>
      <c r="E226" s="9"/>
      <c r="F226" s="8"/>
      <c r="G226" s="10"/>
      <c r="H226" s="22"/>
      <c r="I226" s="20"/>
      <c r="J226" s="21"/>
      <c r="K226" s="21"/>
      <c r="L226" s="22"/>
      <c r="M226" s="22"/>
      <c r="N226" s="22"/>
      <c r="O226" s="66"/>
      <c r="P226" s="20"/>
      <c r="W226" s="54" t="s">
        <v>40</v>
      </c>
      <c r="AB226" s="61"/>
    </row>
    <row r="227" spans="1:28" x14ac:dyDescent="0.3">
      <c r="A227" s="9"/>
      <c r="B227" s="9"/>
      <c r="C227" s="9"/>
      <c r="D227" s="9"/>
      <c r="E227" s="9"/>
      <c r="F227" s="8"/>
      <c r="G227" s="10"/>
      <c r="H227" s="22"/>
      <c r="I227" s="20"/>
      <c r="J227" s="21"/>
      <c r="K227" s="21"/>
      <c r="L227" s="22"/>
      <c r="M227" s="22"/>
      <c r="N227" s="22"/>
      <c r="O227" s="66"/>
      <c r="P227" s="20"/>
      <c r="W227" s="54" t="s">
        <v>40</v>
      </c>
      <c r="AB227" s="61"/>
    </row>
    <row r="228" spans="1:28" x14ac:dyDescent="0.3">
      <c r="A228" s="9"/>
      <c r="B228" s="9"/>
      <c r="C228" s="9"/>
      <c r="D228" s="9"/>
      <c r="E228" s="9"/>
      <c r="F228" s="8"/>
      <c r="G228" s="10"/>
      <c r="H228" s="22"/>
      <c r="I228" s="20"/>
      <c r="J228" s="21"/>
      <c r="K228" s="21"/>
      <c r="L228" s="22"/>
      <c r="M228" s="22"/>
      <c r="N228" s="22"/>
      <c r="O228" s="66"/>
      <c r="P228" s="20"/>
      <c r="W228" s="54" t="s">
        <v>40</v>
      </c>
      <c r="AB228" s="61"/>
    </row>
    <row r="229" spans="1:28" x14ac:dyDescent="0.3">
      <c r="A229" s="9"/>
      <c r="B229" s="9"/>
      <c r="C229" s="9"/>
      <c r="D229" s="9"/>
      <c r="E229" s="9"/>
      <c r="F229" s="8"/>
      <c r="G229" s="10"/>
      <c r="H229" s="22"/>
      <c r="I229" s="20"/>
      <c r="J229" s="21"/>
      <c r="K229" s="21"/>
      <c r="L229" s="22"/>
      <c r="M229" s="22"/>
      <c r="N229" s="22"/>
      <c r="O229" s="66"/>
      <c r="P229" s="20"/>
      <c r="W229" s="54" t="s">
        <v>40</v>
      </c>
      <c r="AB229" s="61"/>
    </row>
    <row r="230" spans="1:28" x14ac:dyDescent="0.3">
      <c r="A230" s="9"/>
      <c r="B230" s="9"/>
      <c r="C230" s="9"/>
      <c r="D230" s="9"/>
      <c r="E230" s="9"/>
      <c r="F230" s="8"/>
      <c r="G230" s="10"/>
      <c r="H230" s="22"/>
      <c r="I230" s="20"/>
      <c r="J230" s="21"/>
      <c r="K230" s="21"/>
      <c r="L230" s="22"/>
      <c r="M230" s="22"/>
      <c r="N230" s="22"/>
      <c r="O230" s="66"/>
      <c r="P230" s="20"/>
      <c r="W230" s="54" t="s">
        <v>40</v>
      </c>
      <c r="AB230" s="61"/>
    </row>
    <row r="231" spans="1:28" x14ac:dyDescent="0.3">
      <c r="A231" s="9"/>
      <c r="B231" s="9"/>
      <c r="C231" s="9"/>
      <c r="D231" s="9"/>
      <c r="E231" s="9"/>
      <c r="F231" s="8"/>
      <c r="G231" s="10"/>
      <c r="H231" s="22"/>
      <c r="I231" s="20"/>
      <c r="J231" s="21"/>
      <c r="K231" s="21"/>
      <c r="L231" s="22"/>
      <c r="M231" s="22"/>
      <c r="N231" s="22"/>
      <c r="O231" s="66"/>
      <c r="P231" s="20"/>
      <c r="W231" s="54" t="s">
        <v>40</v>
      </c>
      <c r="AB231" s="61"/>
    </row>
    <row r="232" spans="1:28" x14ac:dyDescent="0.3">
      <c r="A232" s="9"/>
      <c r="B232" s="9"/>
      <c r="C232" s="9"/>
      <c r="D232" s="9"/>
      <c r="E232" s="9"/>
      <c r="F232" s="8"/>
      <c r="G232" s="10"/>
      <c r="H232" s="22"/>
      <c r="I232" s="20"/>
      <c r="J232" s="21"/>
      <c r="K232" s="21"/>
      <c r="L232" s="22"/>
      <c r="M232" s="22"/>
      <c r="N232" s="22"/>
      <c r="O232" s="66"/>
      <c r="P232" s="20"/>
      <c r="W232" s="54" t="s">
        <v>40</v>
      </c>
      <c r="AB232" s="61"/>
    </row>
    <row r="233" spans="1:28" x14ac:dyDescent="0.3">
      <c r="A233" s="9"/>
      <c r="B233" s="9"/>
      <c r="C233" s="9"/>
      <c r="D233" s="9"/>
      <c r="E233" s="9"/>
      <c r="F233" s="8"/>
      <c r="G233" s="10"/>
      <c r="H233" s="22"/>
      <c r="I233" s="20"/>
      <c r="J233" s="21"/>
      <c r="K233" s="21"/>
      <c r="L233" s="22"/>
      <c r="M233" s="22"/>
      <c r="N233" s="22"/>
      <c r="O233" s="66"/>
      <c r="P233" s="20"/>
      <c r="W233" s="54" t="s">
        <v>40</v>
      </c>
      <c r="AB233" s="61"/>
    </row>
    <row r="234" spans="1:28" x14ac:dyDescent="0.3">
      <c r="A234" s="9"/>
      <c r="B234" s="9"/>
      <c r="C234" s="9"/>
      <c r="D234" s="9"/>
      <c r="E234" s="9"/>
      <c r="F234" s="8"/>
      <c r="G234" s="10"/>
      <c r="H234" s="22"/>
      <c r="I234" s="20"/>
      <c r="J234" s="21"/>
      <c r="K234" s="21"/>
      <c r="L234" s="22"/>
      <c r="M234" s="22"/>
      <c r="N234" s="22"/>
      <c r="O234" s="66"/>
      <c r="P234" s="20"/>
      <c r="W234" s="54" t="s">
        <v>40</v>
      </c>
      <c r="AB234" s="61"/>
    </row>
    <row r="235" spans="1:28" x14ac:dyDescent="0.3">
      <c r="A235" s="9"/>
      <c r="B235" s="9"/>
      <c r="C235" s="9"/>
      <c r="D235" s="9"/>
      <c r="E235" s="9"/>
      <c r="F235" s="8"/>
      <c r="G235" s="10"/>
      <c r="H235" s="22"/>
      <c r="I235" s="20"/>
      <c r="J235" s="21"/>
      <c r="K235" s="21"/>
      <c r="L235" s="22"/>
      <c r="M235" s="22"/>
      <c r="N235" s="22"/>
      <c r="O235" s="66"/>
      <c r="P235" s="20"/>
      <c r="W235" s="54" t="s">
        <v>40</v>
      </c>
      <c r="AB235" s="61"/>
    </row>
    <row r="236" spans="1:28" x14ac:dyDescent="0.3">
      <c r="A236" s="9"/>
      <c r="B236" s="9"/>
      <c r="C236" s="9"/>
      <c r="D236" s="9"/>
      <c r="E236" s="9"/>
      <c r="F236" s="8"/>
      <c r="G236" s="10"/>
      <c r="H236" s="22"/>
      <c r="I236" s="20"/>
      <c r="J236" s="21"/>
      <c r="K236" s="21"/>
      <c r="L236" s="22"/>
      <c r="M236" s="22"/>
      <c r="N236" s="22"/>
      <c r="O236" s="66"/>
      <c r="P236" s="20"/>
      <c r="W236" s="54" t="s">
        <v>40</v>
      </c>
      <c r="AB236" s="61"/>
    </row>
    <row r="237" spans="1:28" x14ac:dyDescent="0.3">
      <c r="A237" s="9"/>
      <c r="B237" s="9"/>
      <c r="C237" s="9"/>
      <c r="D237" s="9"/>
      <c r="E237" s="9"/>
      <c r="F237" s="8"/>
      <c r="G237" s="10"/>
      <c r="H237" s="22"/>
      <c r="I237" s="20"/>
      <c r="J237" s="21"/>
      <c r="K237" s="21"/>
      <c r="L237" s="22"/>
      <c r="M237" s="22"/>
      <c r="N237" s="22"/>
      <c r="O237" s="66"/>
      <c r="P237" s="20"/>
      <c r="W237" s="54" t="s">
        <v>40</v>
      </c>
      <c r="AB237" s="61"/>
    </row>
    <row r="238" spans="1:28" x14ac:dyDescent="0.3">
      <c r="A238" s="9"/>
      <c r="B238" s="9"/>
      <c r="C238" s="9"/>
      <c r="D238" s="9"/>
      <c r="E238" s="9"/>
      <c r="F238" s="8"/>
      <c r="G238" s="10"/>
      <c r="H238" s="22"/>
      <c r="I238" s="20"/>
      <c r="J238" s="21"/>
      <c r="K238" s="21"/>
      <c r="L238" s="22"/>
      <c r="M238" s="22"/>
      <c r="N238" s="22"/>
      <c r="O238" s="66"/>
      <c r="P238" s="20"/>
      <c r="W238" s="54" t="s">
        <v>40</v>
      </c>
      <c r="AB238" s="61"/>
    </row>
    <row r="239" spans="1:28" x14ac:dyDescent="0.3">
      <c r="A239" s="9"/>
      <c r="B239" s="9"/>
      <c r="C239" s="9"/>
      <c r="D239" s="9"/>
      <c r="E239" s="9"/>
      <c r="F239" s="8"/>
      <c r="G239" s="10"/>
      <c r="H239" s="22"/>
      <c r="I239" s="20"/>
      <c r="J239" s="21"/>
      <c r="K239" s="21"/>
      <c r="L239" s="22"/>
      <c r="M239" s="22"/>
      <c r="N239" s="22"/>
      <c r="O239" s="66"/>
      <c r="P239" s="20"/>
      <c r="W239" s="54" t="s">
        <v>40</v>
      </c>
      <c r="AB239" s="61"/>
    </row>
    <row r="240" spans="1:28" x14ac:dyDescent="0.3">
      <c r="A240" s="9"/>
      <c r="B240" s="9"/>
      <c r="C240" s="9"/>
      <c r="D240" s="9"/>
      <c r="E240" s="9"/>
      <c r="F240" s="8"/>
      <c r="G240" s="10"/>
      <c r="H240" s="22"/>
      <c r="I240" s="20"/>
      <c r="J240" s="21"/>
      <c r="K240" s="21"/>
      <c r="L240" s="22"/>
      <c r="M240" s="22"/>
      <c r="N240" s="22"/>
      <c r="O240" s="66"/>
      <c r="P240" s="20"/>
      <c r="W240" s="54" t="s">
        <v>40</v>
      </c>
      <c r="AB240" s="61"/>
    </row>
    <row r="241" spans="1:28" x14ac:dyDescent="0.3">
      <c r="A241" s="9"/>
      <c r="B241" s="9"/>
      <c r="C241" s="9"/>
      <c r="D241" s="9"/>
      <c r="E241" s="9"/>
      <c r="F241" s="8"/>
      <c r="G241" s="10"/>
      <c r="H241" s="22"/>
      <c r="I241" s="20"/>
      <c r="J241" s="21"/>
      <c r="K241" s="21"/>
      <c r="L241" s="22"/>
      <c r="M241" s="22"/>
      <c r="N241" s="22"/>
      <c r="O241" s="66"/>
      <c r="P241" s="20"/>
      <c r="W241" s="54" t="s">
        <v>40</v>
      </c>
      <c r="AB241" s="61"/>
    </row>
    <row r="242" spans="1:28" x14ac:dyDescent="0.3">
      <c r="A242" s="9"/>
      <c r="B242" s="9"/>
      <c r="C242" s="9"/>
      <c r="D242" s="9"/>
      <c r="E242" s="9"/>
      <c r="F242" s="8"/>
      <c r="G242" s="10"/>
      <c r="H242" s="22"/>
      <c r="I242" s="20"/>
      <c r="J242" s="21"/>
      <c r="K242" s="21"/>
      <c r="L242" s="22"/>
      <c r="M242" s="22"/>
      <c r="N242" s="22"/>
      <c r="O242" s="66"/>
      <c r="P242" s="20"/>
      <c r="W242" s="54" t="s">
        <v>40</v>
      </c>
      <c r="AB242" s="61"/>
    </row>
    <row r="243" spans="1:28" x14ac:dyDescent="0.3">
      <c r="A243" s="9"/>
      <c r="B243" s="9"/>
      <c r="C243" s="9"/>
      <c r="D243" s="9"/>
      <c r="E243" s="9"/>
      <c r="F243" s="8"/>
      <c r="G243" s="10"/>
      <c r="H243" s="22"/>
      <c r="I243" s="20"/>
      <c r="J243" s="21"/>
      <c r="K243" s="21"/>
      <c r="L243" s="22"/>
      <c r="M243" s="22"/>
      <c r="N243" s="22"/>
      <c r="O243" s="66"/>
      <c r="P243" s="20"/>
      <c r="W243" s="54" t="s">
        <v>40</v>
      </c>
      <c r="AB243" s="61"/>
    </row>
    <row r="244" spans="1:28" x14ac:dyDescent="0.3">
      <c r="A244" s="9"/>
      <c r="B244" s="9"/>
      <c r="C244" s="9"/>
      <c r="D244" s="9"/>
      <c r="E244" s="9"/>
      <c r="F244" s="8"/>
      <c r="G244" s="10"/>
      <c r="H244" s="22"/>
      <c r="I244" s="20"/>
      <c r="J244" s="21"/>
      <c r="K244" s="21"/>
      <c r="L244" s="22"/>
      <c r="M244" s="22"/>
      <c r="N244" s="22"/>
      <c r="O244" s="66"/>
      <c r="P244" s="20"/>
      <c r="W244" s="54" t="s">
        <v>40</v>
      </c>
      <c r="AB244" s="61"/>
    </row>
    <row r="245" spans="1:28" x14ac:dyDescent="0.3">
      <c r="A245" s="9"/>
      <c r="B245" s="9"/>
      <c r="C245" s="9"/>
      <c r="D245" s="9"/>
      <c r="E245" s="9"/>
      <c r="F245" s="8"/>
      <c r="G245" s="10"/>
      <c r="H245" s="22"/>
      <c r="I245" s="20"/>
      <c r="J245" s="21"/>
      <c r="K245" s="21"/>
      <c r="L245" s="22"/>
      <c r="M245" s="22"/>
      <c r="N245" s="22"/>
      <c r="O245" s="66"/>
      <c r="P245" s="20"/>
      <c r="W245" s="54" t="s">
        <v>40</v>
      </c>
      <c r="AB245" s="61"/>
    </row>
    <row r="246" spans="1:28" x14ac:dyDescent="0.3">
      <c r="A246" s="9"/>
      <c r="B246" s="9"/>
      <c r="C246" s="9"/>
      <c r="D246" s="9"/>
      <c r="E246" s="9"/>
      <c r="F246" s="8"/>
      <c r="G246" s="10"/>
      <c r="H246" s="22"/>
      <c r="I246" s="20"/>
      <c r="J246" s="21"/>
      <c r="K246" s="21"/>
      <c r="L246" s="22"/>
      <c r="M246" s="22"/>
      <c r="N246" s="22"/>
      <c r="O246" s="66"/>
      <c r="P246" s="20"/>
      <c r="W246" s="54" t="s">
        <v>40</v>
      </c>
      <c r="AB246" s="61"/>
    </row>
    <row r="247" spans="1:28" x14ac:dyDescent="0.3">
      <c r="A247" s="9"/>
      <c r="B247" s="9"/>
      <c r="C247" s="9"/>
      <c r="D247" s="9"/>
      <c r="E247" s="9"/>
      <c r="F247" s="8"/>
      <c r="G247" s="10"/>
      <c r="H247" s="22"/>
      <c r="I247" s="20"/>
      <c r="J247" s="21"/>
      <c r="K247" s="21"/>
      <c r="L247" s="22"/>
      <c r="M247" s="22"/>
      <c r="N247" s="22"/>
      <c r="O247" s="66"/>
      <c r="P247" s="20"/>
      <c r="W247" s="54" t="s">
        <v>40</v>
      </c>
      <c r="AB247" s="61"/>
    </row>
    <row r="248" spans="1:28" x14ac:dyDescent="0.3">
      <c r="A248" s="9"/>
      <c r="B248" s="9"/>
      <c r="C248" s="9"/>
      <c r="D248" s="9"/>
      <c r="E248" s="9"/>
      <c r="F248" s="8"/>
      <c r="G248" s="10"/>
      <c r="H248" s="22"/>
      <c r="I248" s="20"/>
      <c r="J248" s="21"/>
      <c r="K248" s="21"/>
      <c r="L248" s="22"/>
      <c r="M248" s="22"/>
      <c r="N248" s="22"/>
      <c r="O248" s="66"/>
      <c r="P248" s="20"/>
      <c r="W248" s="54" t="s">
        <v>40</v>
      </c>
      <c r="AB248" s="61"/>
    </row>
    <row r="249" spans="1:28" x14ac:dyDescent="0.3">
      <c r="A249" s="9"/>
      <c r="B249" s="9"/>
      <c r="C249" s="9"/>
      <c r="D249" s="9"/>
      <c r="E249" s="9"/>
      <c r="F249" s="8"/>
      <c r="G249" s="10"/>
      <c r="H249" s="22"/>
      <c r="I249" s="20"/>
      <c r="J249" s="21"/>
      <c r="K249" s="21"/>
      <c r="L249" s="22"/>
      <c r="M249" s="22"/>
      <c r="N249" s="22"/>
      <c r="O249" s="66"/>
      <c r="P249" s="20"/>
      <c r="W249" s="54" t="s">
        <v>40</v>
      </c>
      <c r="AB249" s="61"/>
    </row>
    <row r="250" spans="1:28" x14ac:dyDescent="0.3">
      <c r="A250" s="9"/>
      <c r="B250" s="9"/>
      <c r="C250" s="9"/>
      <c r="D250" s="9"/>
      <c r="E250" s="9"/>
      <c r="F250" s="8"/>
      <c r="G250" s="10"/>
      <c r="H250" s="22"/>
      <c r="I250" s="20"/>
      <c r="J250" s="21"/>
      <c r="K250" s="21"/>
      <c r="L250" s="22"/>
      <c r="M250" s="22"/>
      <c r="N250" s="22"/>
      <c r="O250" s="66"/>
      <c r="P250" s="20"/>
      <c r="W250" s="54" t="s">
        <v>40</v>
      </c>
      <c r="AB250" s="61"/>
    </row>
    <row r="251" spans="1:28" x14ac:dyDescent="0.3">
      <c r="A251" s="9"/>
      <c r="B251" s="9"/>
      <c r="C251" s="9"/>
      <c r="D251" s="9"/>
      <c r="E251" s="9"/>
      <c r="F251" s="8"/>
      <c r="G251" s="10"/>
      <c r="H251" s="22"/>
      <c r="I251" s="20"/>
      <c r="J251" s="21"/>
      <c r="K251" s="21"/>
      <c r="L251" s="22"/>
      <c r="M251" s="22"/>
      <c r="N251" s="22"/>
      <c r="O251" s="66"/>
      <c r="P251" s="20"/>
      <c r="W251" s="54" t="s">
        <v>40</v>
      </c>
      <c r="AB251" s="61"/>
    </row>
    <row r="252" spans="1:28" x14ac:dyDescent="0.3">
      <c r="A252" s="9"/>
      <c r="B252" s="9"/>
      <c r="C252" s="9"/>
      <c r="D252" s="9"/>
      <c r="E252" s="9"/>
      <c r="F252" s="8"/>
      <c r="G252" s="10"/>
      <c r="H252" s="22"/>
      <c r="I252" s="20"/>
      <c r="J252" s="21"/>
      <c r="K252" s="21"/>
      <c r="L252" s="22"/>
      <c r="M252" s="22"/>
      <c r="N252" s="22"/>
      <c r="O252" s="66"/>
      <c r="P252" s="20"/>
      <c r="W252" s="54" t="s">
        <v>40</v>
      </c>
      <c r="AB252" s="61"/>
    </row>
    <row r="253" spans="1:28" x14ac:dyDescent="0.3">
      <c r="A253" s="9"/>
      <c r="B253" s="9"/>
      <c r="C253" s="9"/>
      <c r="D253" s="9"/>
      <c r="E253" s="9"/>
      <c r="F253" s="8"/>
      <c r="G253" s="10"/>
      <c r="H253" s="22"/>
      <c r="I253" s="20"/>
      <c r="J253" s="21"/>
      <c r="K253" s="21"/>
      <c r="L253" s="22"/>
      <c r="M253" s="22"/>
      <c r="N253" s="22"/>
      <c r="O253" s="66"/>
      <c r="P253" s="20"/>
      <c r="W253" s="54" t="s">
        <v>40</v>
      </c>
      <c r="AB253" s="61"/>
    </row>
    <row r="254" spans="1:28" x14ac:dyDescent="0.3">
      <c r="A254" s="9"/>
      <c r="B254" s="9"/>
      <c r="C254" s="9"/>
      <c r="D254" s="9"/>
      <c r="E254" s="9"/>
      <c r="F254" s="8"/>
      <c r="G254" s="10"/>
      <c r="H254" s="22"/>
      <c r="I254" s="20"/>
      <c r="J254" s="21"/>
      <c r="K254" s="21"/>
      <c r="L254" s="22"/>
      <c r="M254" s="22"/>
      <c r="N254" s="22"/>
      <c r="O254" s="66"/>
      <c r="P254" s="20"/>
      <c r="W254" s="54" t="s">
        <v>40</v>
      </c>
      <c r="AB254" s="61"/>
    </row>
    <row r="255" spans="1:28" x14ac:dyDescent="0.3">
      <c r="A255" s="9"/>
      <c r="B255" s="9"/>
      <c r="C255" s="9"/>
      <c r="D255" s="9"/>
      <c r="E255" s="9"/>
      <c r="F255" s="8"/>
      <c r="G255" s="10"/>
      <c r="H255" s="22"/>
      <c r="I255" s="20"/>
      <c r="J255" s="21"/>
      <c r="K255" s="21"/>
      <c r="L255" s="22"/>
      <c r="M255" s="22"/>
      <c r="N255" s="22"/>
      <c r="O255" s="66"/>
      <c r="P255" s="20"/>
      <c r="W255" s="54" t="s">
        <v>40</v>
      </c>
      <c r="AB255" s="61"/>
    </row>
    <row r="256" spans="1:28" x14ac:dyDescent="0.3">
      <c r="A256" s="9"/>
      <c r="B256" s="9"/>
      <c r="C256" s="9"/>
      <c r="D256" s="9"/>
      <c r="E256" s="9"/>
      <c r="F256" s="8"/>
      <c r="G256" s="10"/>
      <c r="H256" s="22"/>
      <c r="I256" s="20"/>
      <c r="J256" s="21"/>
      <c r="K256" s="21"/>
      <c r="L256" s="22"/>
      <c r="M256" s="22"/>
      <c r="N256" s="22"/>
      <c r="O256" s="66"/>
      <c r="P256" s="20"/>
      <c r="W256" s="54" t="s">
        <v>40</v>
      </c>
      <c r="AB256" s="61"/>
    </row>
    <row r="257" spans="1:28" x14ac:dyDescent="0.3">
      <c r="A257" s="9"/>
      <c r="B257" s="9"/>
      <c r="C257" s="9"/>
      <c r="D257" s="9"/>
      <c r="E257" s="9"/>
      <c r="F257" s="8"/>
      <c r="G257" s="10"/>
      <c r="H257" s="22"/>
      <c r="I257" s="20"/>
      <c r="J257" s="21"/>
      <c r="K257" s="21"/>
      <c r="L257" s="22"/>
      <c r="M257" s="22"/>
      <c r="N257" s="22"/>
      <c r="O257" s="66"/>
      <c r="P257" s="20"/>
      <c r="W257" s="54" t="s">
        <v>40</v>
      </c>
      <c r="AB257" s="61"/>
    </row>
    <row r="258" spans="1:28" x14ac:dyDescent="0.3">
      <c r="A258" s="9"/>
      <c r="B258" s="9"/>
      <c r="C258" s="9"/>
      <c r="D258" s="9"/>
      <c r="E258" s="9"/>
      <c r="F258" s="8"/>
      <c r="G258" s="10"/>
      <c r="H258" s="22"/>
      <c r="I258" s="20"/>
      <c r="J258" s="21"/>
      <c r="K258" s="21"/>
      <c r="L258" s="22"/>
      <c r="M258" s="22"/>
      <c r="N258" s="22"/>
      <c r="O258" s="66"/>
      <c r="P258" s="20"/>
      <c r="W258" s="54" t="s">
        <v>40</v>
      </c>
      <c r="AB258" s="61"/>
    </row>
    <row r="259" spans="1:28" x14ac:dyDescent="0.3">
      <c r="A259" s="9"/>
      <c r="B259" s="9"/>
      <c r="C259" s="9"/>
      <c r="D259" s="9"/>
      <c r="E259" s="9"/>
      <c r="F259" s="8"/>
      <c r="G259" s="10"/>
      <c r="H259" s="22"/>
      <c r="I259" s="20"/>
      <c r="J259" s="21"/>
      <c r="K259" s="21"/>
      <c r="L259" s="22"/>
      <c r="M259" s="22"/>
      <c r="N259" s="22"/>
      <c r="O259" s="66"/>
      <c r="P259" s="20"/>
      <c r="W259" s="54" t="s">
        <v>40</v>
      </c>
      <c r="AB259" s="61"/>
    </row>
    <row r="260" spans="1:28" x14ac:dyDescent="0.3">
      <c r="A260" s="9"/>
      <c r="B260" s="9"/>
      <c r="C260" s="9"/>
      <c r="D260" s="9"/>
      <c r="E260" s="9"/>
      <c r="F260" s="8"/>
      <c r="G260" s="10"/>
      <c r="H260" s="22"/>
      <c r="I260" s="20"/>
      <c r="J260" s="21"/>
      <c r="K260" s="21"/>
      <c r="L260" s="22"/>
      <c r="M260" s="22"/>
      <c r="N260" s="22"/>
      <c r="O260" s="66"/>
      <c r="P260" s="20"/>
      <c r="W260" s="54" t="s">
        <v>40</v>
      </c>
      <c r="AB260" s="61"/>
    </row>
    <row r="261" spans="1:28" x14ac:dyDescent="0.3">
      <c r="A261" s="9"/>
      <c r="B261" s="9"/>
      <c r="C261" s="9"/>
      <c r="D261" s="9"/>
      <c r="E261" s="9"/>
      <c r="F261" s="8"/>
      <c r="G261" s="10"/>
      <c r="H261" s="22"/>
      <c r="I261" s="20"/>
      <c r="J261" s="21"/>
      <c r="K261" s="21"/>
      <c r="L261" s="22"/>
      <c r="M261" s="22"/>
      <c r="N261" s="22"/>
      <c r="O261" s="66"/>
      <c r="P261" s="20"/>
      <c r="W261" s="54" t="s">
        <v>40</v>
      </c>
      <c r="AB261" s="61"/>
    </row>
    <row r="262" spans="1:28" x14ac:dyDescent="0.3">
      <c r="A262" s="9"/>
      <c r="B262" s="9"/>
      <c r="C262" s="9"/>
      <c r="D262" s="9"/>
      <c r="E262" s="9"/>
      <c r="F262" s="8"/>
      <c r="G262" s="10"/>
      <c r="H262" s="22"/>
      <c r="I262" s="20"/>
      <c r="J262" s="21"/>
      <c r="K262" s="21"/>
      <c r="L262" s="22"/>
      <c r="M262" s="22"/>
      <c r="N262" s="22"/>
      <c r="O262" s="66"/>
      <c r="P262" s="20"/>
      <c r="W262" s="54" t="s">
        <v>40</v>
      </c>
      <c r="AB262" s="61"/>
    </row>
    <row r="263" spans="1:28" x14ac:dyDescent="0.3">
      <c r="A263" s="9"/>
      <c r="B263" s="9"/>
      <c r="C263" s="9"/>
      <c r="D263" s="9"/>
      <c r="E263" s="9"/>
      <c r="F263" s="8"/>
      <c r="G263" s="10"/>
      <c r="H263" s="22"/>
      <c r="I263" s="20"/>
      <c r="J263" s="21"/>
      <c r="K263" s="21"/>
      <c r="L263" s="22"/>
      <c r="M263" s="22"/>
      <c r="N263" s="22"/>
      <c r="O263" s="66"/>
      <c r="P263" s="20"/>
      <c r="W263" s="54" t="s">
        <v>40</v>
      </c>
      <c r="AB263" s="61"/>
    </row>
    <row r="264" spans="1:28" x14ac:dyDescent="0.3">
      <c r="A264" s="9"/>
      <c r="B264" s="9"/>
      <c r="C264" s="9"/>
      <c r="D264" s="9"/>
      <c r="E264" s="9"/>
      <c r="F264" s="8"/>
      <c r="G264" s="10"/>
      <c r="H264" s="22"/>
      <c r="I264" s="20"/>
      <c r="J264" s="21"/>
      <c r="K264" s="21"/>
      <c r="L264" s="22"/>
      <c r="M264" s="22"/>
      <c r="N264" s="22"/>
      <c r="O264" s="66"/>
      <c r="P264" s="20"/>
      <c r="W264" s="54" t="s">
        <v>40</v>
      </c>
      <c r="AB264" s="61"/>
    </row>
    <row r="265" spans="1:28" x14ac:dyDescent="0.3">
      <c r="A265" s="9"/>
      <c r="B265" s="9"/>
      <c r="C265" s="9"/>
      <c r="D265" s="9"/>
      <c r="E265" s="9"/>
      <c r="F265" s="8"/>
      <c r="G265" s="10"/>
      <c r="H265" s="22"/>
      <c r="I265" s="20"/>
      <c r="J265" s="21"/>
      <c r="K265" s="21"/>
      <c r="L265" s="22"/>
      <c r="M265" s="22"/>
      <c r="N265" s="22"/>
      <c r="O265" s="66"/>
      <c r="P265" s="20"/>
      <c r="W265" s="54" t="s">
        <v>40</v>
      </c>
      <c r="AB265" s="61"/>
    </row>
    <row r="266" spans="1:28" x14ac:dyDescent="0.3">
      <c r="A266" s="9"/>
      <c r="B266" s="9"/>
      <c r="C266" s="9"/>
      <c r="D266" s="9"/>
      <c r="E266" s="9"/>
      <c r="F266" s="8"/>
      <c r="G266" s="10"/>
      <c r="H266" s="22"/>
      <c r="I266" s="20"/>
      <c r="J266" s="21"/>
      <c r="K266" s="21"/>
      <c r="L266" s="22"/>
      <c r="M266" s="22"/>
      <c r="N266" s="22"/>
      <c r="O266" s="66"/>
      <c r="P266" s="20"/>
      <c r="W266" s="54" t="s">
        <v>40</v>
      </c>
      <c r="AB266" s="61"/>
    </row>
    <row r="267" spans="1:28" x14ac:dyDescent="0.3">
      <c r="A267" s="9"/>
      <c r="B267" s="9"/>
      <c r="C267" s="9"/>
      <c r="D267" s="9"/>
      <c r="E267" s="9"/>
      <c r="F267" s="8"/>
      <c r="G267" s="10"/>
      <c r="H267" s="22"/>
      <c r="I267" s="20"/>
      <c r="J267" s="21"/>
      <c r="K267" s="21"/>
      <c r="L267" s="22"/>
      <c r="M267" s="22"/>
      <c r="N267" s="22"/>
      <c r="O267" s="66"/>
      <c r="P267" s="20"/>
      <c r="W267" s="54" t="s">
        <v>40</v>
      </c>
      <c r="AB267" s="61"/>
    </row>
    <row r="268" spans="1:28" x14ac:dyDescent="0.3">
      <c r="A268" s="9"/>
      <c r="B268" s="9"/>
      <c r="C268" s="9"/>
      <c r="D268" s="9"/>
      <c r="E268" s="9"/>
      <c r="F268" s="8"/>
      <c r="G268" s="10"/>
      <c r="H268" s="22"/>
      <c r="I268" s="20"/>
      <c r="J268" s="21"/>
      <c r="K268" s="21"/>
      <c r="L268" s="22"/>
      <c r="M268" s="22"/>
      <c r="N268" s="22"/>
      <c r="O268" s="66"/>
      <c r="P268" s="20"/>
      <c r="W268" s="54" t="s">
        <v>40</v>
      </c>
      <c r="AB268" s="61"/>
    </row>
    <row r="269" spans="1:28" x14ac:dyDescent="0.3">
      <c r="W269" s="54" t="s">
        <v>40</v>
      </c>
      <c r="AB269" s="61"/>
    </row>
    <row r="270" spans="1:28" x14ac:dyDescent="0.3">
      <c r="W270" s="54" t="s">
        <v>40</v>
      </c>
      <c r="AB270" s="61"/>
    </row>
    <row r="271" spans="1:28" x14ac:dyDescent="0.3">
      <c r="W271" s="54" t="s">
        <v>40</v>
      </c>
      <c r="AB271" s="61"/>
    </row>
    <row r="272" spans="1:28" x14ac:dyDescent="0.3">
      <c r="W272" s="54" t="s">
        <v>40</v>
      </c>
      <c r="AB272" s="61"/>
    </row>
    <row r="273" spans="23:28" x14ac:dyDescent="0.3">
      <c r="W273" s="54" t="s">
        <v>40</v>
      </c>
      <c r="AB273" s="61"/>
    </row>
    <row r="274" spans="23:28" x14ac:dyDescent="0.3">
      <c r="W274" s="54" t="s">
        <v>40</v>
      </c>
      <c r="AB274" s="61"/>
    </row>
    <row r="275" spans="23:28" x14ac:dyDescent="0.3">
      <c r="W275" s="54" t="s">
        <v>40</v>
      </c>
      <c r="AB275" s="61"/>
    </row>
    <row r="276" spans="23:28" x14ac:dyDescent="0.3">
      <c r="W276" s="54" t="s">
        <v>40</v>
      </c>
      <c r="AB276" s="61"/>
    </row>
    <row r="277" spans="23:28" x14ac:dyDescent="0.3">
      <c r="W277" s="54" t="s">
        <v>40</v>
      </c>
      <c r="AB277" s="61"/>
    </row>
    <row r="278" spans="23:28" x14ac:dyDescent="0.3">
      <c r="W278" s="54" t="s">
        <v>40</v>
      </c>
      <c r="AB278" s="61"/>
    </row>
    <row r="279" spans="23:28" x14ac:dyDescent="0.3">
      <c r="W279" s="54" t="s">
        <v>40</v>
      </c>
      <c r="AB279" s="61"/>
    </row>
    <row r="280" spans="23:28" x14ac:dyDescent="0.3">
      <c r="W280" s="54" t="s">
        <v>40</v>
      </c>
      <c r="AB280" s="61"/>
    </row>
    <row r="281" spans="23:28" x14ac:dyDescent="0.3">
      <c r="W281" s="54" t="s">
        <v>40</v>
      </c>
      <c r="AB281" s="61"/>
    </row>
    <row r="282" spans="23:28" x14ac:dyDescent="0.3">
      <c r="W282" s="54" t="s">
        <v>40</v>
      </c>
      <c r="AB282" s="61"/>
    </row>
    <row r="283" spans="23:28" x14ac:dyDescent="0.3">
      <c r="W283" s="54" t="s">
        <v>40</v>
      </c>
      <c r="AB283" s="61"/>
    </row>
    <row r="284" spans="23:28" x14ac:dyDescent="0.3">
      <c r="W284" s="54" t="s">
        <v>40</v>
      </c>
      <c r="AB284" s="61"/>
    </row>
    <row r="285" spans="23:28" x14ac:dyDescent="0.3">
      <c r="W285" s="54" t="s">
        <v>40</v>
      </c>
      <c r="AB285" s="61"/>
    </row>
    <row r="286" spans="23:28" x14ac:dyDescent="0.3">
      <c r="W286" s="54" t="s">
        <v>40</v>
      </c>
      <c r="AB286" s="61"/>
    </row>
    <row r="287" spans="23:28" x14ac:dyDescent="0.3">
      <c r="W287" s="54" t="s">
        <v>40</v>
      </c>
      <c r="AB287" s="61"/>
    </row>
    <row r="288" spans="23:28" x14ac:dyDescent="0.3">
      <c r="W288" s="54" t="s">
        <v>40</v>
      </c>
      <c r="AB288" s="61"/>
    </row>
    <row r="289" spans="9:30" x14ac:dyDescent="0.3">
      <c r="W289" s="54" t="s">
        <v>40</v>
      </c>
      <c r="AB289" s="61"/>
    </row>
    <row r="290" spans="9:30" x14ac:dyDescent="0.3">
      <c r="W290" s="54" t="s">
        <v>40</v>
      </c>
      <c r="AB290" s="61"/>
    </row>
    <row r="291" spans="9:30" x14ac:dyDescent="0.3">
      <c r="W291" s="54" t="s">
        <v>40</v>
      </c>
      <c r="AB291" s="61"/>
    </row>
    <row r="292" spans="9:30" x14ac:dyDescent="0.3">
      <c r="W292" s="54" t="s">
        <v>40</v>
      </c>
      <c r="AB292" s="61"/>
    </row>
    <row r="293" spans="9:30" x14ac:dyDescent="0.3">
      <c r="W293" s="54" t="s">
        <v>40</v>
      </c>
      <c r="AB293" s="61"/>
    </row>
    <row r="294" spans="9:30" x14ac:dyDescent="0.3">
      <c r="W294" s="54" t="s">
        <v>40</v>
      </c>
      <c r="AB294" s="61"/>
    </row>
    <row r="295" spans="9:30" x14ac:dyDescent="0.3">
      <c r="W295" s="54" t="s">
        <v>40</v>
      </c>
      <c r="AB295" s="61"/>
    </row>
    <row r="296" spans="9:30" x14ac:dyDescent="0.3">
      <c r="W296" s="54" t="s">
        <v>40</v>
      </c>
      <c r="AB296" s="61"/>
    </row>
    <row r="297" spans="9:30" x14ac:dyDescent="0.3">
      <c r="W297" s="54" t="s">
        <v>40</v>
      </c>
      <c r="AB297" s="61"/>
    </row>
    <row r="298" spans="9:30" x14ac:dyDescent="0.3">
      <c r="W298" s="54" t="s">
        <v>40</v>
      </c>
      <c r="AB298" s="61"/>
    </row>
    <row r="299" spans="9:30" x14ac:dyDescent="0.3">
      <c r="R299"/>
      <c r="W299" s="54" t="s">
        <v>40</v>
      </c>
      <c r="AB299" s="61"/>
    </row>
    <row r="300" spans="9:30" x14ac:dyDescent="0.3">
      <c r="W300" s="54" t="s">
        <v>40</v>
      </c>
      <c r="AB300" s="61"/>
    </row>
    <row r="301" spans="9:30" s="58" customFormat="1" x14ac:dyDescent="0.3">
      <c r="I301" s="57"/>
      <c r="O301" s="59"/>
      <c r="R301" s="13"/>
      <c r="W301" s="60" t="s">
        <v>40</v>
      </c>
      <c r="AB301" s="62"/>
      <c r="AD301" s="64"/>
    </row>
    <row r="302" spans="9:30" x14ac:dyDescent="0.3">
      <c r="W302" s="56"/>
      <c r="AB302" s="61"/>
    </row>
  </sheetData>
  <sheetProtection password="C14A" sheet="1" pivotTables="0"/>
  <mergeCells count="1">
    <mergeCell ref="I4:J4"/>
  </mergeCells>
  <pageMargins left="0.23622047244094491" right="0.23622047244094491" top="0.74803149606299213" bottom="0.74803149606299213" header="0.31496062992125984" footer="0.31496062992125984"/>
  <pageSetup paperSize="8" scale="85" fitToWidth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'ONS Projections'!$B$2:$B$361</xm:f>
          </x14:formula1>
          <xm:sqref>H1</xm:sqref>
        </x14:dataValidation>
        <x14:dataValidation type="list" allowBlank="1" showInputMessage="1" showErrorMessage="1">
          <x14:formula1>
            <xm:f>'ONS Projections'!$B$2:$B$327</xm:f>
          </x14:formula1>
          <xm:sqref>H2</xm:sqref>
        </x14:dataValidation>
        <x14:dataValidation type="list" allowBlank="1" showInputMessage="1" showErrorMessage="1">
          <x14:formula1>
            <xm:f>'\\lgbce.org.uk\dfs\Users\Alex.Tudge\Desktop\[PD Forecasting Tool.xlsm]East Midlands'!#REF!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000"/>
  <sheetViews>
    <sheetView tabSelected="1" topLeftCell="F1" zoomScaleNormal="100" workbookViewId="0">
      <selection activeCell="J1" sqref="J1"/>
    </sheetView>
  </sheetViews>
  <sheetFormatPr defaultColWidth="9.109375" defaultRowHeight="14.4" x14ac:dyDescent="0.3"/>
  <cols>
    <col min="1" max="1" width="13.33203125" style="13" customWidth="1"/>
    <col min="2" max="2" width="15.109375" style="13" customWidth="1"/>
    <col min="3" max="3" width="15.88671875" style="13" customWidth="1"/>
    <col min="4" max="4" width="18.5546875" style="13" customWidth="1"/>
    <col min="5" max="5" width="19.6640625" style="13" customWidth="1"/>
    <col min="6" max="6" width="15" style="13" customWidth="1"/>
    <col min="7" max="7" width="14" style="13" customWidth="1"/>
    <col min="8" max="8" width="14.44140625" style="13" customWidth="1"/>
    <col min="9" max="9" width="11.5546875" style="14" customWidth="1"/>
    <col min="10" max="10" width="19.6640625" style="13" customWidth="1"/>
    <col min="11" max="11" width="13.6640625" style="13" customWidth="1"/>
    <col min="12" max="12" width="25.5546875" style="13" customWidth="1"/>
    <col min="13" max="13" width="25.44140625" style="13" customWidth="1"/>
    <col min="14" max="14" width="18.5546875" style="13" customWidth="1"/>
    <col min="15" max="15" width="7.5546875" style="47" customWidth="1"/>
    <col min="16" max="16" width="17.33203125" style="13" customWidth="1"/>
    <col min="17" max="17" width="16.6640625" style="13" customWidth="1"/>
    <col min="18" max="18" width="9.44140625" style="13" customWidth="1"/>
    <col min="19" max="19" width="13.109375" style="13" customWidth="1"/>
    <col min="20" max="20" width="15.33203125" style="13" customWidth="1"/>
    <col min="21" max="21" width="13" style="13" customWidth="1"/>
    <col min="22" max="22" width="14" style="13" bestFit="1" customWidth="1"/>
    <col min="23" max="23" width="13.88671875" style="54" bestFit="1" customWidth="1"/>
    <col min="24" max="24" width="15.88671875" style="13" bestFit="1" customWidth="1"/>
    <col min="25" max="25" width="15.5546875" style="13" customWidth="1"/>
    <col min="26" max="26" width="9.109375" style="13"/>
    <col min="27" max="27" width="15.6640625" style="13" customWidth="1"/>
    <col min="28" max="28" width="13" style="13" customWidth="1"/>
    <col min="29" max="29" width="14" style="13" bestFit="1" customWidth="1"/>
    <col min="30" max="30" width="13.88671875" style="24" customWidth="1"/>
    <col min="31" max="31" width="15.88671875" style="13" bestFit="1" customWidth="1"/>
    <col min="32" max="32" width="12" style="13" bestFit="1" customWidth="1"/>
    <col min="33" max="16384" width="9.109375" style="13"/>
  </cols>
  <sheetData>
    <row r="1" spans="1:32" ht="72" customHeight="1" x14ac:dyDescent="0.35">
      <c r="G1" s="32" t="s">
        <v>0</v>
      </c>
      <c r="H1" s="51" t="s">
        <v>347</v>
      </c>
      <c r="I1" s="147">
        <v>44013</v>
      </c>
      <c r="M1" s="113" t="s">
        <v>3</v>
      </c>
      <c r="N1" s="133" t="s">
        <v>4</v>
      </c>
      <c r="O1" s="52"/>
      <c r="P1" s="129" t="s">
        <v>5</v>
      </c>
      <c r="Q1" s="132">
        <f>SUM(Input[Electorate 2020])</f>
        <v>126286</v>
      </c>
      <c r="S1" s="45"/>
      <c r="T1" s="16"/>
    </row>
    <row r="2" spans="1:32" ht="24" customHeight="1" x14ac:dyDescent="0.35">
      <c r="G2" s="32"/>
      <c r="H2" s="109"/>
      <c r="I2" s="110"/>
      <c r="L2" s="111"/>
      <c r="N2" s="112"/>
      <c r="O2" s="52"/>
      <c r="P2" s="130" t="s">
        <v>6</v>
      </c>
      <c r="Q2" s="132">
        <f>IFERROR(SUM(Input[Standardised 2026 Electorate Forecast]),"0")</f>
        <v>129802.74738484633</v>
      </c>
      <c r="S2" s="45"/>
      <c r="T2" s="16"/>
    </row>
    <row r="3" spans="1:32" s="16" customFormat="1" ht="18" x14ac:dyDescent="0.35">
      <c r="A3" s="15" t="s">
        <v>7</v>
      </c>
      <c r="B3" s="15"/>
      <c r="C3" s="15"/>
      <c r="D3" s="15"/>
      <c r="E3" s="15"/>
      <c r="F3" s="15"/>
      <c r="G3" s="15"/>
      <c r="H3" s="15"/>
      <c r="I3" s="49"/>
      <c r="O3" s="48"/>
      <c r="P3" s="131" t="s">
        <v>8</v>
      </c>
      <c r="Q3" s="132">
        <f>SUM(Input[Final Electorate])</f>
        <v>0</v>
      </c>
      <c r="S3" s="46"/>
      <c r="V3" s="13"/>
      <c r="W3" s="55"/>
      <c r="AD3" s="63"/>
    </row>
    <row r="4" spans="1:32" s="68" customFormat="1" ht="31.5" customHeight="1" x14ac:dyDescent="0.3">
      <c r="A4" s="144">
        <v>1</v>
      </c>
      <c r="B4" s="144">
        <v>2</v>
      </c>
      <c r="C4" s="144">
        <v>3</v>
      </c>
      <c r="D4" s="144">
        <v>4</v>
      </c>
      <c r="E4" s="144">
        <v>5</v>
      </c>
      <c r="F4" s="144">
        <v>6</v>
      </c>
      <c r="G4" s="144">
        <v>7</v>
      </c>
      <c r="H4" s="144">
        <v>8</v>
      </c>
      <c r="I4" s="156"/>
      <c r="J4" s="156"/>
      <c r="K4" s="144"/>
      <c r="L4" s="144">
        <v>9</v>
      </c>
      <c r="M4" s="144">
        <v>10</v>
      </c>
      <c r="N4" s="144">
        <v>11</v>
      </c>
      <c r="O4" s="67"/>
      <c r="P4" s="144"/>
      <c r="Q4" s="144"/>
      <c r="S4" s="69"/>
      <c r="W4" s="70"/>
      <c r="AD4" s="71"/>
    </row>
    <row r="5" spans="1:32" s="17" customFormat="1" ht="57.6" x14ac:dyDescent="0.3">
      <c r="A5" s="86" t="s">
        <v>9</v>
      </c>
      <c r="B5" s="86" t="s">
        <v>10</v>
      </c>
      <c r="C5" s="86" t="s">
        <v>11</v>
      </c>
      <c r="D5" s="86" t="s">
        <v>12</v>
      </c>
      <c r="E5" s="86" t="s">
        <v>13</v>
      </c>
      <c r="F5" s="86" t="s">
        <v>15</v>
      </c>
      <c r="G5" s="86" t="s">
        <v>16</v>
      </c>
      <c r="H5" s="86" t="s">
        <v>877</v>
      </c>
      <c r="I5" s="86" t="s">
        <v>9</v>
      </c>
      <c r="J5" s="86" t="s">
        <v>17</v>
      </c>
      <c r="K5" s="86" t="s">
        <v>42</v>
      </c>
      <c r="L5" s="86" t="s">
        <v>19</v>
      </c>
      <c r="M5" s="86" t="s">
        <v>20</v>
      </c>
      <c r="N5" s="86" t="s">
        <v>21</v>
      </c>
      <c r="O5" s="87" t="s">
        <v>9</v>
      </c>
      <c r="P5" s="72"/>
      <c r="R5" s="13"/>
      <c r="S5" s="46"/>
    </row>
    <row r="6" spans="1:32" s="19" customFormat="1" ht="58.5" customHeight="1" x14ac:dyDescent="0.35">
      <c r="A6" s="11" t="s">
        <v>22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28</v>
      </c>
      <c r="G6" s="11" t="s">
        <v>29</v>
      </c>
      <c r="H6" s="11" t="s">
        <v>876</v>
      </c>
      <c r="I6" s="18" t="s">
        <v>30</v>
      </c>
      <c r="J6" s="18" t="s">
        <v>885</v>
      </c>
      <c r="K6" s="18" t="s">
        <v>32</v>
      </c>
      <c r="L6" s="11" t="s">
        <v>33</v>
      </c>
      <c r="M6" s="11" t="s">
        <v>886</v>
      </c>
      <c r="N6" s="11" t="s">
        <v>35</v>
      </c>
      <c r="O6" s="65" t="s">
        <v>36</v>
      </c>
      <c r="P6" s="81" t="s">
        <v>37</v>
      </c>
      <c r="Q6" s="81" t="s">
        <v>38</v>
      </c>
      <c r="T6" s="73"/>
      <c r="U6" s="73"/>
      <c r="V6" s="74"/>
      <c r="W6" s="75"/>
      <c r="X6" s="76"/>
      <c r="Y6" s="76"/>
      <c r="Z6" s="50"/>
      <c r="AA6" s="74"/>
      <c r="AB6" s="74"/>
      <c r="AC6" s="74"/>
      <c r="AD6" s="77"/>
      <c r="AE6" s="76"/>
      <c r="AF6" s="76"/>
    </row>
    <row r="7" spans="1:32" ht="18" x14ac:dyDescent="0.35">
      <c r="A7" s="120" t="s">
        <v>887</v>
      </c>
      <c r="B7" s="120"/>
      <c r="C7" s="120"/>
      <c r="D7" s="120"/>
      <c r="E7" s="120" t="s">
        <v>890</v>
      </c>
      <c r="F7" s="120">
        <v>1189</v>
      </c>
      <c r="G7" s="121">
        <v>1151</v>
      </c>
      <c r="H7" s="120">
        <v>1190</v>
      </c>
      <c r="I7" s="122" t="str">
        <f>Input[[#This Row],[Polling District]]</f>
        <v>GA1</v>
      </c>
      <c r="J7" s="123">
        <f>IFERROR(Backend!I2,"0")</f>
        <v>1221.7070228951293</v>
      </c>
      <c r="K7" s="123">
        <f>IFERROR(Input[[#This Row],[Standardised 2026 Electorate Forecast]]-Input[[#This Row],[Electorate 2020]],"0")</f>
        <v>31.707022895129285</v>
      </c>
      <c r="L7" s="151" t="s">
        <v>951</v>
      </c>
      <c r="M7" s="154">
        <f>SUM(Input[[#This Row],[Standardised 2026 Electorate Forecast]])</f>
        <v>1221.7070228951293</v>
      </c>
      <c r="N7" s="124"/>
      <c r="O7" s="122" t="str">
        <f>Input[[#This Row],[Polling District]]</f>
        <v>GA1</v>
      </c>
      <c r="P7" s="125"/>
      <c r="Q7" s="120"/>
      <c r="T7" s="20"/>
      <c r="X7" s="78"/>
      <c r="Y7" s="79"/>
      <c r="Z7" s="50"/>
      <c r="AA7" s="20"/>
      <c r="AB7" s="80"/>
      <c r="AE7" s="78"/>
      <c r="AF7" s="79"/>
    </row>
    <row r="8" spans="1:32" ht="18" x14ac:dyDescent="0.35">
      <c r="A8" s="126" t="s">
        <v>888</v>
      </c>
      <c r="B8" s="120"/>
      <c r="C8" s="126"/>
      <c r="D8" s="126"/>
      <c r="E8" s="120" t="s">
        <v>890</v>
      </c>
      <c r="F8" s="120">
        <v>1185</v>
      </c>
      <c r="G8" s="121">
        <v>1215</v>
      </c>
      <c r="H8" s="120">
        <v>1206</v>
      </c>
      <c r="I8" s="122" t="str">
        <f>Input[[#This Row],[Polling District]]</f>
        <v>GA2</v>
      </c>
      <c r="J8" s="123">
        <f>IFERROR(Backend!I3,"0")</f>
        <v>1248.0369887490031</v>
      </c>
      <c r="K8" s="123">
        <f>IFERROR(Input[[#This Row],[Standardised 2026 Electorate Forecast]]-Input[[#This Row],[Electorate 2020]],"0")</f>
        <v>42.036988749003058</v>
      </c>
      <c r="L8" s="151" t="s">
        <v>951</v>
      </c>
      <c r="M8" s="154">
        <f>SUM(Input[[#This Row],[Standardised 2026 Electorate Forecast]])</f>
        <v>1248.0369887490031</v>
      </c>
      <c r="N8" s="124"/>
      <c r="O8" s="122" t="str">
        <f>Input[[#This Row],[Polling District]]</f>
        <v>GA2</v>
      </c>
      <c r="P8" s="125"/>
      <c r="Q8" s="127"/>
      <c r="T8" s="20"/>
      <c r="X8" s="78"/>
      <c r="Y8" s="79"/>
      <c r="Z8" s="50"/>
      <c r="AE8" s="78"/>
      <c r="AF8" s="79"/>
    </row>
    <row r="9" spans="1:32" ht="18" x14ac:dyDescent="0.35">
      <c r="A9" s="126" t="s">
        <v>889</v>
      </c>
      <c r="B9" s="126"/>
      <c r="C9" s="126"/>
      <c r="D9" s="126"/>
      <c r="E9" s="120" t="s">
        <v>890</v>
      </c>
      <c r="F9" s="126">
        <v>1129</v>
      </c>
      <c r="G9" s="128">
        <v>1125</v>
      </c>
      <c r="H9" s="127">
        <v>1136</v>
      </c>
      <c r="I9" s="122" t="str">
        <f>Input[[#This Row],[Polling District]]</f>
        <v>GA3</v>
      </c>
      <c r="J9" s="123">
        <f>IFERROR(Backend!I4,"0")</f>
        <v>1173.2786185877455</v>
      </c>
      <c r="K9" s="123">
        <f>IFERROR(Input[[#This Row],[Standardised 2026 Electorate Forecast]]-Input[[#This Row],[Electorate 2020]],"0")</f>
        <v>37.278618587745541</v>
      </c>
      <c r="L9" s="151" t="s">
        <v>951</v>
      </c>
      <c r="M9" s="154">
        <f>SUM(Input[[#This Row],[Standardised 2026 Electorate Forecast]])</f>
        <v>1173.2786185877455</v>
      </c>
      <c r="N9" s="124"/>
      <c r="O9" s="122" t="str">
        <f>Input[[#This Row],[Polling District]]</f>
        <v>GA3</v>
      </c>
      <c r="P9" s="125"/>
      <c r="Q9" s="127"/>
      <c r="T9" s="20"/>
      <c r="X9" s="78"/>
      <c r="Y9" s="79"/>
      <c r="Z9" s="50"/>
      <c r="AE9" s="78"/>
      <c r="AF9" s="79"/>
    </row>
    <row r="10" spans="1:32" x14ac:dyDescent="0.3">
      <c r="A10" s="126" t="s">
        <v>891</v>
      </c>
      <c r="B10" s="126"/>
      <c r="C10" s="126"/>
      <c r="D10" s="126"/>
      <c r="E10" s="126" t="s">
        <v>911</v>
      </c>
      <c r="F10" s="126">
        <v>928</v>
      </c>
      <c r="G10" s="128">
        <v>920</v>
      </c>
      <c r="H10" s="127">
        <v>960</v>
      </c>
      <c r="I10" s="122" t="str">
        <f>Input[[#This Row],[Polling District]]</f>
        <v>GB1</v>
      </c>
      <c r="J10" s="123">
        <f>IFERROR(Backend!I5,"0")</f>
        <v>971.75037697012465</v>
      </c>
      <c r="K10" s="123">
        <f>IFERROR(Input[[#This Row],[Standardised 2026 Electorate Forecast]]-Input[[#This Row],[Electorate 2020]],"0")</f>
        <v>11.750376970124648</v>
      </c>
      <c r="L10" s="151" t="s">
        <v>951</v>
      </c>
      <c r="M10" s="154">
        <f>SUM(Input[[#This Row],[Standardised 2026 Electorate Forecast]])</f>
        <v>971.75037697012465</v>
      </c>
      <c r="N10" s="124"/>
      <c r="O10" s="122" t="str">
        <f>Input[[#This Row],[Polling District]]</f>
        <v>GB1</v>
      </c>
      <c r="P10" s="125"/>
      <c r="Q10" s="127"/>
      <c r="X10" s="24"/>
      <c r="Y10" s="53"/>
    </row>
    <row r="11" spans="1:32" x14ac:dyDescent="0.3">
      <c r="A11" s="126" t="s">
        <v>892</v>
      </c>
      <c r="B11" s="126"/>
      <c r="C11" s="126"/>
      <c r="D11" s="126"/>
      <c r="E11" s="126" t="s">
        <v>911</v>
      </c>
      <c r="F11" s="126">
        <v>1007</v>
      </c>
      <c r="G11" s="128">
        <v>1019</v>
      </c>
      <c r="H11" s="127">
        <v>1011</v>
      </c>
      <c r="I11" s="122" t="str">
        <f>Input[[#This Row],[Polling District]]</f>
        <v>GB2</v>
      </c>
      <c r="J11" s="123">
        <f>IFERROR(Backend!I6,"0")</f>
        <v>1051.1351901748178</v>
      </c>
      <c r="K11" s="123">
        <f>IFERROR(Input[[#This Row],[Standardised 2026 Electorate Forecast]]-Input[[#This Row],[Electorate 2020]],"0")</f>
        <v>40.135190174817808</v>
      </c>
      <c r="L11" s="151" t="s">
        <v>951</v>
      </c>
      <c r="M11" s="154">
        <f>SUM(Input[[#This Row],[Standardised 2026 Electorate Forecast]])</f>
        <v>1051.1351901748178</v>
      </c>
      <c r="N11" s="124"/>
      <c r="O11" s="122" t="str">
        <f>Input[[#This Row],[Polling District]]</f>
        <v>GB2</v>
      </c>
      <c r="P11" s="125"/>
      <c r="Q11" s="127"/>
      <c r="X11" s="24"/>
      <c r="Y11" s="53"/>
    </row>
    <row r="12" spans="1:32" x14ac:dyDescent="0.3">
      <c r="A12" s="126" t="s">
        <v>893</v>
      </c>
      <c r="B12" s="126"/>
      <c r="C12" s="126"/>
      <c r="D12" s="126"/>
      <c r="E12" s="126" t="s">
        <v>911</v>
      </c>
      <c r="F12" s="126">
        <v>1061</v>
      </c>
      <c r="G12" s="128">
        <v>1037</v>
      </c>
      <c r="H12" s="127">
        <v>1026</v>
      </c>
      <c r="I12" s="122" t="str">
        <f>Input[[#This Row],[Polling District]]</f>
        <v>GB3</v>
      </c>
      <c r="J12" s="123">
        <f>IFERROR(Backend!I7,"0")</f>
        <v>1081.3322864389888</v>
      </c>
      <c r="K12" s="123">
        <f>IFERROR(Input[[#This Row],[Standardised 2026 Electorate Forecast]]-Input[[#This Row],[Electorate 2020]],"0")</f>
        <v>55.332286438988831</v>
      </c>
      <c r="L12" s="152" t="s">
        <v>950</v>
      </c>
      <c r="M12" s="152">
        <v>2094</v>
      </c>
      <c r="N12" s="124" t="s">
        <v>952</v>
      </c>
      <c r="O12" s="122" t="str">
        <f>Input[[#This Row],[Polling District]]</f>
        <v>GB3</v>
      </c>
      <c r="P12" s="125"/>
      <c r="Q12" s="127"/>
      <c r="X12" s="24"/>
      <c r="Y12" s="53"/>
    </row>
    <row r="13" spans="1:32" x14ac:dyDescent="0.3">
      <c r="A13" s="126" t="s">
        <v>894</v>
      </c>
      <c r="B13" s="126"/>
      <c r="C13" s="126"/>
      <c r="D13" s="126"/>
      <c r="E13" s="126" t="s">
        <v>912</v>
      </c>
      <c r="F13" s="126">
        <v>1036</v>
      </c>
      <c r="G13" s="128">
        <v>1026</v>
      </c>
      <c r="H13" s="127">
        <v>1053</v>
      </c>
      <c r="I13" s="122" t="str">
        <f>Input[[#This Row],[Polling District]]</f>
        <v>GC1</v>
      </c>
      <c r="J13" s="123">
        <f>IFERROR(Backend!I8,"0")</f>
        <v>1078.0553491270537</v>
      </c>
      <c r="K13" s="123">
        <f>IFERROR(Input[[#This Row],[Standardised 2026 Electorate Forecast]]-Input[[#This Row],[Electorate 2020]],"0")</f>
        <v>25.05534912705366</v>
      </c>
      <c r="L13" s="151" t="s">
        <v>951</v>
      </c>
      <c r="M13" s="154">
        <f>SUM(Input[[#This Row],[Standardised 2026 Electorate Forecast]])</f>
        <v>1078.0553491270537</v>
      </c>
      <c r="N13" s="124"/>
      <c r="O13" s="122" t="str">
        <f>Input[[#This Row],[Polling District]]</f>
        <v>GC1</v>
      </c>
      <c r="P13" s="125"/>
      <c r="Q13" s="127"/>
      <c r="X13" s="24"/>
      <c r="Y13" s="53"/>
    </row>
    <row r="14" spans="1:32" x14ac:dyDescent="0.3">
      <c r="A14" s="126" t="s">
        <v>895</v>
      </c>
      <c r="B14" s="126"/>
      <c r="C14" s="126"/>
      <c r="D14" s="126"/>
      <c r="E14" s="126" t="s">
        <v>912</v>
      </c>
      <c r="F14" s="126">
        <v>1278</v>
      </c>
      <c r="G14" s="128">
        <v>1263</v>
      </c>
      <c r="H14" s="127">
        <v>1275</v>
      </c>
      <c r="I14" s="122" t="str">
        <f>Input[[#This Row],[Polling District]]</f>
        <v>GC2</v>
      </c>
      <c r="J14" s="123">
        <f>IFERROR(Backend!I9,"0")</f>
        <v>1320.7404208237863</v>
      </c>
      <c r="K14" s="123">
        <f>IFERROR(Input[[#This Row],[Standardised 2026 Electorate Forecast]]-Input[[#This Row],[Electorate 2020]],"0")</f>
        <v>45.74042082378628</v>
      </c>
      <c r="L14" s="151" t="s">
        <v>951</v>
      </c>
      <c r="M14" s="154">
        <f>SUM(Input[[#This Row],[Standardised 2026 Electorate Forecast]])</f>
        <v>1320.7404208237863</v>
      </c>
      <c r="N14" s="124"/>
      <c r="O14" s="122" t="str">
        <f>Input[[#This Row],[Polling District]]</f>
        <v>GC2</v>
      </c>
      <c r="P14" s="125"/>
      <c r="Q14" s="127"/>
      <c r="X14" s="24"/>
      <c r="Y14" s="53"/>
      <c r="AB14" s="61"/>
    </row>
    <row r="15" spans="1:32" x14ac:dyDescent="0.3">
      <c r="A15" s="126" t="s">
        <v>896</v>
      </c>
      <c r="B15" s="126"/>
      <c r="C15" s="126"/>
      <c r="D15" s="126"/>
      <c r="E15" s="126" t="s">
        <v>912</v>
      </c>
      <c r="F15" s="126">
        <v>1218</v>
      </c>
      <c r="G15" s="128">
        <v>1210</v>
      </c>
      <c r="H15" s="127">
        <v>1194</v>
      </c>
      <c r="I15" s="122" t="str">
        <f>Input[[#This Row],[Polling District]]</f>
        <v>GC3</v>
      </c>
      <c r="J15" s="123">
        <f>IFERROR(Backend!I10,"0")</f>
        <v>1253.6785102096305</v>
      </c>
      <c r="K15" s="123">
        <f>IFERROR(Input[[#This Row],[Standardised 2026 Electorate Forecast]]-Input[[#This Row],[Electorate 2020]],"0")</f>
        <v>59.678510209630531</v>
      </c>
      <c r="L15" s="151" t="s">
        <v>951</v>
      </c>
      <c r="M15" s="154">
        <f>SUM(Input[[#This Row],[Standardised 2026 Electorate Forecast]])</f>
        <v>1253.6785102096305</v>
      </c>
      <c r="N15" s="124"/>
      <c r="O15" s="122" t="str">
        <f>Input[[#This Row],[Polling District]]</f>
        <v>GC3</v>
      </c>
      <c r="P15" s="125"/>
      <c r="Q15" s="127"/>
      <c r="X15" s="24"/>
      <c r="Y15" s="53"/>
      <c r="AB15" s="61"/>
    </row>
    <row r="16" spans="1:32" x14ac:dyDescent="0.3">
      <c r="A16" s="126" t="s">
        <v>897</v>
      </c>
      <c r="B16" s="126"/>
      <c r="C16" s="126"/>
      <c r="D16" s="126"/>
      <c r="E16" s="126" t="s">
        <v>913</v>
      </c>
      <c r="F16" s="126">
        <v>995</v>
      </c>
      <c r="G16" s="128">
        <v>1011</v>
      </c>
      <c r="H16" s="127">
        <v>1020</v>
      </c>
      <c r="I16" s="122" t="str">
        <f>Input[[#This Row],[Polling District]]</f>
        <v>GD1</v>
      </c>
      <c r="J16" s="123">
        <f>IFERROR(Backend!I11,"0")</f>
        <v>1047.2602634103605</v>
      </c>
      <c r="K16" s="123">
        <f>IFERROR(Input[[#This Row],[Standardised 2026 Electorate Forecast]]-Input[[#This Row],[Electorate 2020]],"0")</f>
        <v>27.260263410360494</v>
      </c>
      <c r="L16" s="151" t="s">
        <v>951</v>
      </c>
      <c r="M16" s="154">
        <f>SUM(Input[[#This Row],[Standardised 2026 Electorate Forecast]])</f>
        <v>1047.2602634103605</v>
      </c>
      <c r="N16" s="124"/>
      <c r="O16" s="122" t="str">
        <f>Input[[#This Row],[Polling District]]</f>
        <v>GD1</v>
      </c>
      <c r="P16" s="125"/>
      <c r="Q16" s="127"/>
      <c r="X16" s="24"/>
      <c r="AB16" s="61"/>
    </row>
    <row r="17" spans="1:28" x14ac:dyDescent="0.3">
      <c r="A17" s="126" t="s">
        <v>898</v>
      </c>
      <c r="B17" s="126"/>
      <c r="C17" s="126"/>
      <c r="D17" s="126"/>
      <c r="E17" s="126" t="s">
        <v>913</v>
      </c>
      <c r="F17" s="126">
        <v>1303</v>
      </c>
      <c r="G17" s="128">
        <v>1303</v>
      </c>
      <c r="H17" s="127">
        <v>1311</v>
      </c>
      <c r="I17" s="122" t="str">
        <f>Input[[#This Row],[Polling District]]</f>
        <v>GD2</v>
      </c>
      <c r="J17" s="123">
        <f>IFERROR(Backend!I12,"0")</f>
        <v>1355.6800623227537</v>
      </c>
      <c r="K17" s="123">
        <f>IFERROR(Input[[#This Row],[Standardised 2026 Electorate Forecast]]-Input[[#This Row],[Electorate 2020]],"0")</f>
        <v>44.680062322753656</v>
      </c>
      <c r="L17" s="151" t="s">
        <v>951</v>
      </c>
      <c r="M17" s="154">
        <f>SUM(Input[[#This Row],[Standardised 2026 Electorate Forecast]])</f>
        <v>1355.6800623227537</v>
      </c>
      <c r="N17" s="124"/>
      <c r="O17" s="122" t="str">
        <f>Input[[#This Row],[Polling District]]</f>
        <v>GD2</v>
      </c>
      <c r="P17" s="125"/>
      <c r="Q17" s="127"/>
      <c r="X17" s="24"/>
      <c r="AB17" s="61"/>
    </row>
    <row r="18" spans="1:28" x14ac:dyDescent="0.3">
      <c r="A18" s="126" t="s">
        <v>899</v>
      </c>
      <c r="B18" s="126"/>
      <c r="C18" s="126"/>
      <c r="D18" s="126"/>
      <c r="E18" s="126" t="s">
        <v>913</v>
      </c>
      <c r="F18" s="126">
        <v>1279</v>
      </c>
      <c r="G18" s="128">
        <v>1302</v>
      </c>
      <c r="H18" s="127">
        <v>1299</v>
      </c>
      <c r="I18" s="122" t="str">
        <f>Input[[#This Row],[Polling District]]</f>
        <v>GD3</v>
      </c>
      <c r="J18" s="123">
        <f>IFERROR(Backend!I13,"0")</f>
        <v>1342.8644444796203</v>
      </c>
      <c r="K18" s="123">
        <f>IFERROR(Input[[#This Row],[Standardised 2026 Electorate Forecast]]-Input[[#This Row],[Electorate 2020]],"0")</f>
        <v>43.864444479620261</v>
      </c>
      <c r="L18" s="151" t="s">
        <v>951</v>
      </c>
      <c r="M18" s="154">
        <f>SUM(Input[[#This Row],[Standardised 2026 Electorate Forecast]])</f>
        <v>1342.8644444796203</v>
      </c>
      <c r="N18" s="124"/>
      <c r="O18" s="122" t="str">
        <f>Input[[#This Row],[Polling District]]</f>
        <v>GD3</v>
      </c>
      <c r="P18" s="125"/>
      <c r="Q18" s="127"/>
      <c r="X18" s="24"/>
      <c r="AB18" s="61"/>
    </row>
    <row r="19" spans="1:28" x14ac:dyDescent="0.3">
      <c r="A19" s="126" t="s">
        <v>900</v>
      </c>
      <c r="B19" s="126"/>
      <c r="C19" s="126"/>
      <c r="D19" s="126"/>
      <c r="E19" s="126" t="s">
        <v>914</v>
      </c>
      <c r="F19" s="126">
        <v>849</v>
      </c>
      <c r="G19" s="128">
        <v>846</v>
      </c>
      <c r="H19" s="127">
        <v>853</v>
      </c>
      <c r="I19" s="122" t="str">
        <f>Input[[#This Row],[Polling District]]</f>
        <v>GE1</v>
      </c>
      <c r="J19" s="123">
        <f>IFERROR(Backend!I14,"0")</f>
        <v>881.8669282734096</v>
      </c>
      <c r="K19" s="123">
        <f>IFERROR(Input[[#This Row],[Standardised 2026 Electorate Forecast]]-Input[[#This Row],[Electorate 2020]],"0")</f>
        <v>28.866928273409599</v>
      </c>
      <c r="L19" s="151" t="s">
        <v>951</v>
      </c>
      <c r="M19" s="154">
        <f>SUM(Input[[#This Row],[Standardised 2026 Electorate Forecast]])</f>
        <v>881.8669282734096</v>
      </c>
      <c r="N19" s="124"/>
      <c r="O19" s="122" t="str">
        <f>Input[[#This Row],[Polling District]]</f>
        <v>GE1</v>
      </c>
      <c r="P19" s="125"/>
      <c r="Q19" s="127"/>
      <c r="X19" s="24"/>
      <c r="AB19" s="61"/>
    </row>
    <row r="20" spans="1:28" x14ac:dyDescent="0.3">
      <c r="A20" s="126" t="s">
        <v>901</v>
      </c>
      <c r="B20" s="126"/>
      <c r="C20" s="126"/>
      <c r="D20" s="126"/>
      <c r="E20" s="126" t="s">
        <v>914</v>
      </c>
      <c r="F20" s="126">
        <v>1337</v>
      </c>
      <c r="G20" s="128">
        <v>1338</v>
      </c>
      <c r="H20" s="127">
        <v>1328</v>
      </c>
      <c r="I20" s="122" t="str">
        <f>Input[[#This Row],[Polling District]]</f>
        <v>GE2</v>
      </c>
      <c r="J20" s="123">
        <f>IFERROR(Backend!I15,"0")</f>
        <v>1385.506200614645</v>
      </c>
      <c r="K20" s="123">
        <f>IFERROR(Input[[#This Row],[Standardised 2026 Electorate Forecast]]-Input[[#This Row],[Electorate 2020]],"0")</f>
        <v>57.506200614644968</v>
      </c>
      <c r="L20" s="151" t="s">
        <v>951</v>
      </c>
      <c r="M20" s="154">
        <f>SUM(Input[[#This Row],[Standardised 2026 Electorate Forecast]])</f>
        <v>1385.506200614645</v>
      </c>
      <c r="N20" s="124"/>
      <c r="O20" s="122" t="str">
        <f>Input[[#This Row],[Polling District]]</f>
        <v>GE2</v>
      </c>
      <c r="P20" s="125"/>
      <c r="Q20" s="127"/>
      <c r="U20" s="20"/>
      <c r="V20" s="23"/>
      <c r="X20" s="24"/>
      <c r="AB20" s="61"/>
    </row>
    <row r="21" spans="1:28" x14ac:dyDescent="0.3">
      <c r="A21" s="126" t="s">
        <v>902</v>
      </c>
      <c r="B21" s="126"/>
      <c r="C21" s="126"/>
      <c r="D21" s="126"/>
      <c r="E21" s="126" t="s">
        <v>914</v>
      </c>
      <c r="F21" s="126">
        <v>1539</v>
      </c>
      <c r="G21" s="128">
        <v>1524</v>
      </c>
      <c r="H21" s="127">
        <v>1576</v>
      </c>
      <c r="I21" s="122" t="str">
        <f>Input[[#This Row],[Polling District]]</f>
        <v>GE3</v>
      </c>
      <c r="J21" s="123">
        <f>IFERROR(Backend!I16,"0")</f>
        <v>1605.4482115954149</v>
      </c>
      <c r="K21" s="123">
        <f>IFERROR(Input[[#This Row],[Standardised 2026 Electorate Forecast]]-Input[[#This Row],[Electorate 2020]],"0")</f>
        <v>29.448211595414932</v>
      </c>
      <c r="L21" s="151" t="s">
        <v>951</v>
      </c>
      <c r="M21" s="154">
        <f>SUM(Input[[#This Row],[Standardised 2026 Electorate Forecast]])</f>
        <v>1605.4482115954149</v>
      </c>
      <c r="N21" s="124"/>
      <c r="O21" s="122" t="str">
        <f>Input[[#This Row],[Polling District]]</f>
        <v>GE3</v>
      </c>
      <c r="P21" s="125"/>
      <c r="Q21" s="127"/>
      <c r="U21" s="20"/>
      <c r="V21" s="23"/>
      <c r="W21" s="54" t="str">
        <f t="shared" ref="W21:W71" si="0">IFERROR(($Y$9-(U21/V21))/$Y$9,"")</f>
        <v/>
      </c>
      <c r="X21" s="24"/>
      <c r="AB21" s="61"/>
    </row>
    <row r="22" spans="1:28" x14ac:dyDescent="0.3">
      <c r="A22" s="126" t="s">
        <v>904</v>
      </c>
      <c r="B22" s="126"/>
      <c r="C22" s="126"/>
      <c r="D22" s="126"/>
      <c r="E22" s="126" t="s">
        <v>243</v>
      </c>
      <c r="F22" s="126">
        <v>1499</v>
      </c>
      <c r="G22" s="128">
        <v>1559</v>
      </c>
      <c r="H22" s="127">
        <v>1589</v>
      </c>
      <c r="I22" s="122" t="str">
        <f>Input[[#This Row],[Polling District]]</f>
        <v>GF1</v>
      </c>
      <c r="J22" s="123">
        <f>IFERROR(Backend!I17,"0")</f>
        <v>1608.1373521385003</v>
      </c>
      <c r="K22" s="123">
        <f>IFERROR(Input[[#This Row],[Standardised 2026 Electorate Forecast]]-Input[[#This Row],[Electorate 2020]],"0")</f>
        <v>19.137352138500319</v>
      </c>
      <c r="L22" s="152" t="s">
        <v>950</v>
      </c>
      <c r="M22" s="153">
        <v>1702</v>
      </c>
      <c r="N22" s="124" t="s">
        <v>952</v>
      </c>
      <c r="O22" s="123" t="str">
        <f>Input[[#This Row],[Polling District]]</f>
        <v>GF1</v>
      </c>
      <c r="P22" s="127"/>
      <c r="Q22" s="124"/>
      <c r="U22" s="23"/>
      <c r="V22" s="25"/>
      <c r="W22" s="54" t="str">
        <f t="shared" si="0"/>
        <v/>
      </c>
      <c r="AB22" s="61"/>
    </row>
    <row r="23" spans="1:28" x14ac:dyDescent="0.3">
      <c r="A23" s="126" t="s">
        <v>903</v>
      </c>
      <c r="B23" s="126"/>
      <c r="C23" s="126"/>
      <c r="D23" s="126"/>
      <c r="E23" s="126" t="s">
        <v>243</v>
      </c>
      <c r="F23" s="126">
        <v>968</v>
      </c>
      <c r="G23" s="128">
        <v>963</v>
      </c>
      <c r="H23" s="127">
        <v>1011</v>
      </c>
      <c r="I23" s="122" t="str">
        <f>Input[[#This Row],[Polling District]]</f>
        <v>GF2</v>
      </c>
      <c r="J23" s="123">
        <f>IFERROR(Backend!I18,"0")</f>
        <v>1018.0947441649591</v>
      </c>
      <c r="K23" s="123">
        <f>IFERROR(Input[[#This Row],[Standardised 2026 Electorate Forecast]]-Input[[#This Row],[Electorate 2020]],"0")</f>
        <v>7.0947441649591383</v>
      </c>
      <c r="L23" s="151" t="s">
        <v>951</v>
      </c>
      <c r="M23" s="154">
        <f>SUM(Input[[#This Row],[Standardised 2026 Electorate Forecast]])</f>
        <v>1018.0947441649591</v>
      </c>
      <c r="N23" s="124"/>
      <c r="O23" s="123" t="str">
        <f>Input[[#This Row],[Polling District]]</f>
        <v>GF2</v>
      </c>
      <c r="P23" s="127"/>
      <c r="Q23" s="124"/>
      <c r="U23" s="23"/>
      <c r="V23" s="25"/>
      <c r="W23" s="54" t="str">
        <f t="shared" si="0"/>
        <v/>
      </c>
      <c r="AB23" s="61"/>
    </row>
    <row r="24" spans="1:28" x14ac:dyDescent="0.3">
      <c r="A24" s="126" t="s">
        <v>905</v>
      </c>
      <c r="B24" s="126"/>
      <c r="C24" s="126"/>
      <c r="D24" s="126"/>
      <c r="E24" s="126" t="s">
        <v>243</v>
      </c>
      <c r="F24" s="126">
        <v>1390</v>
      </c>
      <c r="G24" s="128">
        <v>1378</v>
      </c>
      <c r="H24" s="127">
        <v>1395</v>
      </c>
      <c r="I24" s="122" t="str">
        <f>Input[[#This Row],[Polling District]]</f>
        <v>GF3</v>
      </c>
      <c r="J24" s="123">
        <f>IFERROR(Backend!I19,"0")</f>
        <v>1440.8164322998309</v>
      </c>
      <c r="K24" s="123">
        <f>IFERROR(Input[[#This Row],[Standardised 2026 Electorate Forecast]]-Input[[#This Row],[Electorate 2020]],"0")</f>
        <v>45.816432299830922</v>
      </c>
      <c r="L24" s="151" t="s">
        <v>951</v>
      </c>
      <c r="M24" s="154">
        <f>SUM(Input[[#This Row],[Standardised 2026 Electorate Forecast]])</f>
        <v>1440.8164322998309</v>
      </c>
      <c r="N24" s="124"/>
      <c r="O24" s="123" t="str">
        <f>Input[[#This Row],[Polling District]]</f>
        <v>GF3</v>
      </c>
      <c r="P24" s="127"/>
      <c r="Q24" s="124"/>
      <c r="U24" s="23"/>
      <c r="V24" s="25"/>
      <c r="W24" s="54" t="str">
        <f t="shared" si="0"/>
        <v/>
      </c>
      <c r="AB24" s="61"/>
    </row>
    <row r="25" spans="1:28" x14ac:dyDescent="0.3">
      <c r="A25" s="126" t="s">
        <v>906</v>
      </c>
      <c r="B25" s="126"/>
      <c r="C25" s="126"/>
      <c r="D25" s="126"/>
      <c r="E25" s="126" t="s">
        <v>915</v>
      </c>
      <c r="F25" s="126">
        <v>1772</v>
      </c>
      <c r="G25" s="128">
        <v>1758</v>
      </c>
      <c r="H25" s="127">
        <v>1797</v>
      </c>
      <c r="I25" s="122" t="str">
        <f>Input[[#This Row],[Polling District]]</f>
        <v>GG1</v>
      </c>
      <c r="J25" s="123">
        <f>IFERROR(Backend!I20,"0")</f>
        <v>1843.6143576568666</v>
      </c>
      <c r="K25" s="123">
        <f>IFERROR(Input[[#This Row],[Standardised 2026 Electorate Forecast]]-Input[[#This Row],[Electorate 2020]],"0")</f>
        <v>46.614357656866559</v>
      </c>
      <c r="L25" s="152" t="s">
        <v>950</v>
      </c>
      <c r="M25" s="152">
        <v>1936</v>
      </c>
      <c r="N25" s="124" t="s">
        <v>952</v>
      </c>
      <c r="O25" s="123" t="str">
        <f>Input[[#This Row],[Polling District]]</f>
        <v>GG1</v>
      </c>
      <c r="P25" s="127"/>
      <c r="Q25" s="124"/>
      <c r="U25" s="23"/>
      <c r="V25" s="25"/>
      <c r="W25" s="54" t="str">
        <f t="shared" si="0"/>
        <v/>
      </c>
      <c r="AB25" s="61"/>
    </row>
    <row r="26" spans="1:28" x14ac:dyDescent="0.3">
      <c r="A26" s="126" t="s">
        <v>907</v>
      </c>
      <c r="B26" s="126"/>
      <c r="C26" s="126"/>
      <c r="D26" s="126"/>
      <c r="E26" s="126" t="s">
        <v>915</v>
      </c>
      <c r="F26" s="126">
        <v>1751</v>
      </c>
      <c r="G26" s="128">
        <v>1719</v>
      </c>
      <c r="H26" s="127">
        <v>1737</v>
      </c>
      <c r="I26" s="122" t="str">
        <f>Input[[#This Row],[Polling District]]</f>
        <v>GG2</v>
      </c>
      <c r="J26" s="123">
        <f>IFERROR(Backend!I21,"0")</f>
        <v>1802.1922359649864</v>
      </c>
      <c r="K26" s="123">
        <f>IFERROR(Input[[#This Row],[Standardised 2026 Electorate Forecast]]-Input[[#This Row],[Electorate 2020]],"0")</f>
        <v>65.192235964986367</v>
      </c>
      <c r="L26" s="151" t="s">
        <v>951</v>
      </c>
      <c r="M26" s="154">
        <f>SUM(Input[[#This Row],[Standardised 2026 Electorate Forecast]])</f>
        <v>1802.1922359649864</v>
      </c>
      <c r="N26" s="124"/>
      <c r="O26" s="123" t="str">
        <f>Input[[#This Row],[Polling District]]</f>
        <v>GG2</v>
      </c>
      <c r="P26" s="127"/>
      <c r="Q26" s="124"/>
      <c r="U26" s="23"/>
      <c r="V26" s="25"/>
      <c r="W26" s="54" t="str">
        <f t="shared" si="0"/>
        <v/>
      </c>
      <c r="AB26" s="61"/>
    </row>
    <row r="27" spans="1:28" x14ac:dyDescent="0.3">
      <c r="A27" s="126" t="s">
        <v>908</v>
      </c>
      <c r="B27" s="126"/>
      <c r="C27" s="126"/>
      <c r="D27" s="126"/>
      <c r="E27" s="126" t="s">
        <v>942</v>
      </c>
      <c r="F27" s="126">
        <v>930</v>
      </c>
      <c r="G27" s="128">
        <v>932</v>
      </c>
      <c r="H27" s="127">
        <v>938</v>
      </c>
      <c r="I27" s="122" t="str">
        <f>Input[[#This Row],[Polling District]]</f>
        <v>GH1</v>
      </c>
      <c r="J27" s="123">
        <f>IFERROR(Backend!I22,"0")</f>
        <v>969.07938999746796</v>
      </c>
      <c r="K27" s="123">
        <f>IFERROR(Input[[#This Row],[Standardised 2026 Electorate Forecast]]-Input[[#This Row],[Electorate 2020]],"0")</f>
        <v>31.079389997467956</v>
      </c>
      <c r="L27" s="151" t="s">
        <v>951</v>
      </c>
      <c r="M27" s="154">
        <f>SUM(Input[[#This Row],[Standardised 2026 Electorate Forecast]])</f>
        <v>969.07938999746796</v>
      </c>
      <c r="N27" s="124"/>
      <c r="O27" s="123" t="str">
        <f>Input[[#This Row],[Polling District]]</f>
        <v>GH1</v>
      </c>
      <c r="P27" s="127"/>
      <c r="Q27" s="124"/>
      <c r="T27" s="20"/>
      <c r="U27" s="23"/>
      <c r="V27" s="25"/>
      <c r="W27" s="54" t="str">
        <f t="shared" si="0"/>
        <v/>
      </c>
      <c r="AB27" s="61"/>
    </row>
    <row r="28" spans="1:28" x14ac:dyDescent="0.3">
      <c r="A28" s="126" t="s">
        <v>918</v>
      </c>
      <c r="B28" s="126"/>
      <c r="C28" s="126"/>
      <c r="D28" s="126"/>
      <c r="E28" s="126" t="s">
        <v>942</v>
      </c>
      <c r="F28" s="126">
        <v>1492</v>
      </c>
      <c r="G28" s="128">
        <v>1505</v>
      </c>
      <c r="H28" s="127">
        <v>1511</v>
      </c>
      <c r="I28" s="122" t="str">
        <f>Input[[#This Row],[Polling District]]</f>
        <v>GH2</v>
      </c>
      <c r="J28" s="123">
        <f>IFERROR(Backend!I23,"0")</f>
        <v>1560.2101847725255</v>
      </c>
      <c r="K28" s="123">
        <f>IFERROR(Input[[#This Row],[Standardised 2026 Electorate Forecast]]-Input[[#This Row],[Electorate 2020]],"0")</f>
        <v>49.210184772525508</v>
      </c>
      <c r="L28" s="151" t="s">
        <v>951</v>
      </c>
      <c r="M28" s="154">
        <f>SUM(Input[[#This Row],[Standardised 2026 Electorate Forecast]])</f>
        <v>1560.2101847725255</v>
      </c>
      <c r="N28" s="124"/>
      <c r="O28" s="123" t="str">
        <f>Input[[#This Row],[Polling District]]</f>
        <v>GH2</v>
      </c>
      <c r="P28" s="127"/>
      <c r="Q28" s="124"/>
      <c r="T28" s="20"/>
      <c r="U28" s="23"/>
      <c r="V28" s="25"/>
      <c r="W28" s="54" t="str">
        <f t="shared" si="0"/>
        <v/>
      </c>
      <c r="AB28" s="61"/>
    </row>
    <row r="29" spans="1:28" x14ac:dyDescent="0.3">
      <c r="A29" s="126" t="s">
        <v>919</v>
      </c>
      <c r="B29" s="126"/>
      <c r="C29" s="126"/>
      <c r="D29" s="126"/>
      <c r="E29" s="126" t="s">
        <v>942</v>
      </c>
      <c r="F29" s="126">
        <v>916</v>
      </c>
      <c r="G29" s="128">
        <v>904</v>
      </c>
      <c r="H29" s="127">
        <v>943</v>
      </c>
      <c r="I29" s="122" t="str">
        <f>Input[[#This Row],[Polling District]]</f>
        <v>GH3</v>
      </c>
      <c r="J29" s="123">
        <f>IFERROR(Backend!I24,"0")</f>
        <v>956.18732639498694</v>
      </c>
      <c r="K29" s="123">
        <f>IFERROR(Input[[#This Row],[Standardised 2026 Electorate Forecast]]-Input[[#This Row],[Electorate 2020]],"0")</f>
        <v>13.18732639498694</v>
      </c>
      <c r="L29" s="151" t="s">
        <v>951</v>
      </c>
      <c r="M29" s="154">
        <f>SUM(Input[[#This Row],[Standardised 2026 Electorate Forecast]])</f>
        <v>956.18732639498694</v>
      </c>
      <c r="N29" s="124"/>
      <c r="O29" s="123" t="str">
        <f>Input[[#This Row],[Polling District]]</f>
        <v>GH3</v>
      </c>
      <c r="P29" s="127"/>
      <c r="Q29" s="124"/>
      <c r="T29" s="20"/>
      <c r="U29" s="23"/>
      <c r="V29" s="25"/>
      <c r="W29" s="54" t="str">
        <f t="shared" si="0"/>
        <v/>
      </c>
      <c r="AB29" s="61"/>
    </row>
    <row r="30" spans="1:28" x14ac:dyDescent="0.3">
      <c r="A30" s="126" t="s">
        <v>909</v>
      </c>
      <c r="B30" s="126"/>
      <c r="C30" s="126"/>
      <c r="D30" s="126"/>
      <c r="E30" s="126" t="s">
        <v>917</v>
      </c>
      <c r="F30" s="126">
        <v>2138</v>
      </c>
      <c r="G30" s="128">
        <v>2165</v>
      </c>
      <c r="H30" s="127">
        <v>2217</v>
      </c>
      <c r="I30" s="122" t="str">
        <f>Input[[#This Row],[Polling District]]</f>
        <v>GI1</v>
      </c>
      <c r="J30" s="123">
        <f>IFERROR(Backend!I25,"0")</f>
        <v>2256.3911042873046</v>
      </c>
      <c r="K30" s="123">
        <f>IFERROR(Input[[#This Row],[Standardised 2026 Electorate Forecast]]-Input[[#This Row],[Electorate 2020]],"0")</f>
        <v>39.391104287304643</v>
      </c>
      <c r="L30" s="151" t="s">
        <v>951</v>
      </c>
      <c r="M30" s="154">
        <f>SUM(Input[[#This Row],[Standardised 2026 Electorate Forecast]])</f>
        <v>2256.3911042873046</v>
      </c>
      <c r="N30" s="124"/>
      <c r="O30" s="123" t="str">
        <f>Input[[#This Row],[Polling District]]</f>
        <v>GI1</v>
      </c>
      <c r="P30" s="127"/>
      <c r="Q30" s="124"/>
      <c r="T30" s="20"/>
      <c r="U30" s="23"/>
      <c r="V30" s="25"/>
      <c r="W30" s="54" t="str">
        <f t="shared" si="0"/>
        <v/>
      </c>
      <c r="AB30" s="61"/>
    </row>
    <row r="31" spans="1:28" x14ac:dyDescent="0.3">
      <c r="A31" s="126" t="s">
        <v>910</v>
      </c>
      <c r="B31" s="126"/>
      <c r="C31" s="126"/>
      <c r="D31" s="126"/>
      <c r="E31" s="126" t="s">
        <v>917</v>
      </c>
      <c r="F31" s="126">
        <v>1815</v>
      </c>
      <c r="G31" s="128">
        <v>1897</v>
      </c>
      <c r="H31" s="127">
        <v>1999</v>
      </c>
      <c r="I31" s="122" t="str">
        <f>Input[[#This Row],[Polling District]]</f>
        <v>GI2</v>
      </c>
      <c r="J31" s="123">
        <f>IFERROR(Backend!I26,"0")</f>
        <v>1976.0996514971046</v>
      </c>
      <c r="K31" s="123">
        <f>IFERROR(Input[[#This Row],[Standardised 2026 Electorate Forecast]]-Input[[#This Row],[Electorate 2020]],"0")</f>
        <v>-22.90034850289544</v>
      </c>
      <c r="L31" s="151" t="s">
        <v>951</v>
      </c>
      <c r="M31" s="154">
        <f>SUM(Input[[#This Row],[Standardised 2026 Electorate Forecast]])</f>
        <v>1976.0996514971046</v>
      </c>
      <c r="N31" s="124"/>
      <c r="O31" s="123" t="str">
        <f>Input[[#This Row],[Polling District]]</f>
        <v>GI2</v>
      </c>
      <c r="P31" s="127"/>
      <c r="Q31" s="124"/>
      <c r="T31" s="20"/>
      <c r="U31" s="23"/>
      <c r="V31" s="25"/>
      <c r="W31" s="54" t="str">
        <f t="shared" si="0"/>
        <v/>
      </c>
      <c r="AB31" s="61"/>
    </row>
    <row r="32" spans="1:28" x14ac:dyDescent="0.3">
      <c r="A32" s="126" t="s">
        <v>920</v>
      </c>
      <c r="B32" s="126"/>
      <c r="C32" s="126"/>
      <c r="D32" s="126"/>
      <c r="E32" s="126" t="s">
        <v>916</v>
      </c>
      <c r="F32" s="126">
        <v>1652</v>
      </c>
      <c r="G32" s="128">
        <v>1635</v>
      </c>
      <c r="H32" s="127">
        <v>1666</v>
      </c>
      <c r="I32" s="122" t="str">
        <f>Input[[#This Row],[Polling District]]</f>
        <v>GJ1</v>
      </c>
      <c r="J32" s="123">
        <f>IFERROR(Backend!I27,"0")</f>
        <v>1714.2038885005079</v>
      </c>
      <c r="K32" s="123">
        <f>IFERROR(Input[[#This Row],[Standardised 2026 Electorate Forecast]]-Input[[#This Row],[Electorate 2020]],"0")</f>
        <v>48.203888500507901</v>
      </c>
      <c r="L32" s="151" t="s">
        <v>951</v>
      </c>
      <c r="M32" s="154">
        <f>SUM(Input[[#This Row],[Standardised 2026 Electorate Forecast]])</f>
        <v>1714.2038885005079</v>
      </c>
      <c r="N32" s="124"/>
      <c r="O32" s="123" t="str">
        <f>Input[[#This Row],[Polling District]]</f>
        <v>GJ1</v>
      </c>
      <c r="P32" s="127"/>
      <c r="Q32" s="124"/>
      <c r="T32" s="20"/>
      <c r="U32" s="23"/>
      <c r="V32" s="25"/>
      <c r="W32" s="54" t="str">
        <f t="shared" si="0"/>
        <v/>
      </c>
      <c r="AB32" s="61"/>
    </row>
    <row r="33" spans="1:28" x14ac:dyDescent="0.3">
      <c r="A33" s="126" t="s">
        <v>921</v>
      </c>
      <c r="B33" s="126"/>
      <c r="C33" s="126"/>
      <c r="D33" s="126"/>
      <c r="E33" s="126" t="s">
        <v>916</v>
      </c>
      <c r="F33" s="126">
        <v>1180</v>
      </c>
      <c r="G33" s="128">
        <v>1151</v>
      </c>
      <c r="H33" s="127">
        <v>1133</v>
      </c>
      <c r="I33" s="122" t="str">
        <f>Input[[#This Row],[Polling District]]</f>
        <v>GJ2</v>
      </c>
      <c r="J33" s="123">
        <f>IFERROR(Backend!I28,"0")</f>
        <v>1199.0441529943093</v>
      </c>
      <c r="K33" s="123">
        <f>IFERROR(Input[[#This Row],[Standardised 2026 Electorate Forecast]]-Input[[#This Row],[Electorate 2020]],"0")</f>
        <v>66.044152994309343</v>
      </c>
      <c r="L33" s="151" t="s">
        <v>951</v>
      </c>
      <c r="M33" s="154">
        <f>SUM(Input[[#This Row],[Standardised 2026 Electorate Forecast]])</f>
        <v>1199.0441529943093</v>
      </c>
      <c r="N33" s="124"/>
      <c r="O33" s="123" t="str">
        <f>Input[[#This Row],[Polling District]]</f>
        <v>GJ2</v>
      </c>
      <c r="P33" s="127"/>
      <c r="Q33" s="124"/>
      <c r="T33" s="20"/>
      <c r="U33" s="23"/>
      <c r="V33" s="25"/>
      <c r="W33" s="54" t="str">
        <f t="shared" si="0"/>
        <v/>
      </c>
      <c r="AB33" s="61"/>
    </row>
    <row r="34" spans="1:28" x14ac:dyDescent="0.3">
      <c r="A34" s="126" t="s">
        <v>922</v>
      </c>
      <c r="B34" s="126"/>
      <c r="C34" s="126"/>
      <c r="D34" s="126"/>
      <c r="E34" s="126" t="s">
        <v>916</v>
      </c>
      <c r="F34" s="126">
        <v>1429</v>
      </c>
      <c r="G34" s="128">
        <v>1401</v>
      </c>
      <c r="H34" s="127">
        <v>1459</v>
      </c>
      <c r="I34" s="122" t="str">
        <f>Input[[#This Row],[Polling District]]</f>
        <v>GJ3</v>
      </c>
      <c r="J34" s="123">
        <f>IFERROR(Backend!I29,"0")</f>
        <v>1484.3163281448635</v>
      </c>
      <c r="K34" s="123">
        <f>IFERROR(Input[[#This Row],[Standardised 2026 Electorate Forecast]]-Input[[#This Row],[Electorate 2020]],"0")</f>
        <v>25.316328144863519</v>
      </c>
      <c r="L34" s="152" t="s">
        <v>950</v>
      </c>
      <c r="M34" s="152">
        <v>1703</v>
      </c>
      <c r="N34" s="124" t="s">
        <v>952</v>
      </c>
      <c r="O34" s="123" t="str">
        <f>Input[[#This Row],[Polling District]]</f>
        <v>GJ3</v>
      </c>
      <c r="P34" s="127"/>
      <c r="Q34" s="124"/>
      <c r="T34" s="20"/>
      <c r="U34" s="23"/>
      <c r="V34" s="25"/>
      <c r="W34" s="54" t="str">
        <f t="shared" si="0"/>
        <v/>
      </c>
      <c r="AB34" s="61"/>
    </row>
    <row r="35" spans="1:28" x14ac:dyDescent="0.3">
      <c r="A35" s="126" t="s">
        <v>923</v>
      </c>
      <c r="B35" s="126"/>
      <c r="C35" s="126"/>
      <c r="D35" s="126"/>
      <c r="E35" s="126" t="s">
        <v>943</v>
      </c>
      <c r="F35" s="126">
        <v>1550</v>
      </c>
      <c r="G35" s="128">
        <v>1589</v>
      </c>
      <c r="H35" s="127">
        <v>1602</v>
      </c>
      <c r="I35" s="122" t="str">
        <f>Input[[#This Row],[Polling District]]</f>
        <v>GK1</v>
      </c>
      <c r="J35" s="123">
        <f>IFERROR(Backend!I30,"0")</f>
        <v>1640.7747959345661</v>
      </c>
      <c r="K35" s="123">
        <f>IFERROR(Input[[#This Row],[Standardised 2026 Electorate Forecast]]-Input[[#This Row],[Electorate 2020]],"0")</f>
        <v>38.7747959345661</v>
      </c>
      <c r="L35" s="151" t="s">
        <v>951</v>
      </c>
      <c r="M35" s="154">
        <f>SUM(Input[[#This Row],[Standardised 2026 Electorate Forecast]])</f>
        <v>1640.7747959345661</v>
      </c>
      <c r="N35" s="124"/>
      <c r="O35" s="123" t="str">
        <f>Input[[#This Row],[Polling District]]</f>
        <v>GK1</v>
      </c>
      <c r="P35" s="127"/>
      <c r="Q35" s="124"/>
      <c r="T35" s="20"/>
      <c r="U35" s="23"/>
      <c r="V35" s="25"/>
      <c r="W35" s="54" t="str">
        <f t="shared" si="0"/>
        <v/>
      </c>
      <c r="AB35" s="61"/>
    </row>
    <row r="36" spans="1:28" x14ac:dyDescent="0.3">
      <c r="A36" s="126" t="s">
        <v>941</v>
      </c>
      <c r="B36" s="126"/>
      <c r="C36" s="126"/>
      <c r="D36" s="126"/>
      <c r="E36" s="126" t="s">
        <v>943</v>
      </c>
      <c r="F36" s="126">
        <v>1342</v>
      </c>
      <c r="G36" s="128">
        <v>1322</v>
      </c>
      <c r="H36" s="127">
        <v>1352</v>
      </c>
      <c r="I36" s="122" t="str">
        <f>Input[[#This Row],[Polling District]]</f>
        <v>GK2</v>
      </c>
      <c r="J36" s="123">
        <f>IFERROR(Backend!I31,"0")</f>
        <v>1389.9097379819068</v>
      </c>
      <c r="K36" s="123">
        <f>IFERROR(Input[[#This Row],[Standardised 2026 Electorate Forecast]]-Input[[#This Row],[Electorate 2020]],"0")</f>
        <v>37.909737981906801</v>
      </c>
      <c r="L36" s="151" t="s">
        <v>951</v>
      </c>
      <c r="M36" s="154">
        <f>SUM(Input[[#This Row],[Standardised 2026 Electorate Forecast]])</f>
        <v>1389.9097379819068</v>
      </c>
      <c r="N36" s="124"/>
      <c r="O36" s="123" t="str">
        <f>Input[[#This Row],[Polling District]]</f>
        <v>GK2</v>
      </c>
      <c r="P36" s="127"/>
      <c r="Q36" s="124"/>
      <c r="T36" s="20"/>
      <c r="U36" s="23"/>
      <c r="V36" s="25"/>
      <c r="W36" s="54" t="str">
        <f t="shared" si="0"/>
        <v/>
      </c>
      <c r="AB36" s="61"/>
    </row>
    <row r="37" spans="1:28" x14ac:dyDescent="0.3">
      <c r="A37" s="126" t="s">
        <v>924</v>
      </c>
      <c r="B37" s="126"/>
      <c r="C37" s="126"/>
      <c r="D37" s="126"/>
      <c r="E37" s="126" t="s">
        <v>943</v>
      </c>
      <c r="F37" s="126">
        <v>1670</v>
      </c>
      <c r="G37" s="128">
        <v>1674</v>
      </c>
      <c r="H37" s="127">
        <v>1723</v>
      </c>
      <c r="I37" s="122" t="str">
        <f>Input[[#This Row],[Polling District]]</f>
        <v>GK3</v>
      </c>
      <c r="J37" s="123">
        <f>IFERROR(Backend!I32,"0")</f>
        <v>1753.5535734743105</v>
      </c>
      <c r="K37" s="123">
        <f>IFERROR(Input[[#This Row],[Standardised 2026 Electorate Forecast]]-Input[[#This Row],[Electorate 2020]],"0")</f>
        <v>30.553573474310497</v>
      </c>
      <c r="L37" s="151" t="s">
        <v>951</v>
      </c>
      <c r="M37" s="154">
        <f>SUM(Input[[#This Row],[Standardised 2026 Electorate Forecast]])</f>
        <v>1753.5535734743105</v>
      </c>
      <c r="N37" s="124"/>
      <c r="O37" s="123" t="str">
        <f>Input[[#This Row],[Polling District]]</f>
        <v>GK3</v>
      </c>
      <c r="P37" s="127"/>
      <c r="Q37" s="124"/>
      <c r="T37" s="20"/>
      <c r="U37" s="23"/>
      <c r="V37" s="25"/>
      <c r="W37" s="54" t="str">
        <f t="shared" si="0"/>
        <v/>
      </c>
      <c r="AB37" s="61"/>
    </row>
    <row r="38" spans="1:28" x14ac:dyDescent="0.3">
      <c r="A38" s="126" t="s">
        <v>925</v>
      </c>
      <c r="B38" s="126"/>
      <c r="C38" s="126"/>
      <c r="D38" s="126"/>
      <c r="E38" s="126" t="s">
        <v>944</v>
      </c>
      <c r="F38" s="126">
        <v>1500</v>
      </c>
      <c r="G38" s="128">
        <v>1498</v>
      </c>
      <c r="H38" s="127">
        <v>1547</v>
      </c>
      <c r="I38" s="122" t="str">
        <f>Input[[#This Row],[Polling District]]</f>
        <v>GL1</v>
      </c>
      <c r="J38" s="123">
        <f>IFERROR(Backend!I33,"0")</f>
        <v>1572.8973276267891</v>
      </c>
      <c r="K38" s="123">
        <f>IFERROR(Input[[#This Row],[Standardised 2026 Electorate Forecast]]-Input[[#This Row],[Electorate 2020]],"0")</f>
        <v>25.897327626789092</v>
      </c>
      <c r="L38" s="152" t="s">
        <v>950</v>
      </c>
      <c r="M38" s="152">
        <v>2186</v>
      </c>
      <c r="N38" s="124" t="s">
        <v>952</v>
      </c>
      <c r="O38" s="123" t="str">
        <f>Input[[#This Row],[Polling District]]</f>
        <v>GL1</v>
      </c>
      <c r="P38" s="127"/>
      <c r="Q38" s="124"/>
      <c r="T38" s="20"/>
      <c r="U38" s="23"/>
      <c r="V38" s="25"/>
      <c r="W38" s="54" t="str">
        <f t="shared" si="0"/>
        <v/>
      </c>
      <c r="AB38" s="61"/>
    </row>
    <row r="39" spans="1:28" x14ac:dyDescent="0.3">
      <c r="A39" s="126" t="s">
        <v>926</v>
      </c>
      <c r="B39" s="126"/>
      <c r="C39" s="126"/>
      <c r="D39" s="126"/>
      <c r="E39" s="126" t="s">
        <v>944</v>
      </c>
      <c r="F39" s="126">
        <v>1196</v>
      </c>
      <c r="G39" s="128">
        <v>1204</v>
      </c>
      <c r="H39" s="127">
        <v>1231</v>
      </c>
      <c r="I39" s="122" t="str">
        <f>Input[[#This Row],[Polling District]]</f>
        <v>GL2</v>
      </c>
      <c r="J39" s="123">
        <f>IFERROR(Backend!I34,"0")</f>
        <v>1256.6098905879498</v>
      </c>
      <c r="K39" s="123">
        <f>IFERROR(Input[[#This Row],[Standardised 2026 Electorate Forecast]]-Input[[#This Row],[Electorate 2020]],"0")</f>
        <v>25.609890587949849</v>
      </c>
      <c r="L39" s="151" t="s">
        <v>951</v>
      </c>
      <c r="M39" s="154">
        <f>SUM(Input[[#This Row],[Standardised 2026 Electorate Forecast]])</f>
        <v>1256.6098905879498</v>
      </c>
      <c r="N39" s="124"/>
      <c r="O39" s="123" t="str">
        <f>Input[[#This Row],[Polling District]]</f>
        <v>GL2</v>
      </c>
      <c r="P39" s="127"/>
      <c r="Q39" s="124"/>
      <c r="W39" s="54" t="str">
        <f t="shared" si="0"/>
        <v/>
      </c>
      <c r="AB39" s="61"/>
    </row>
    <row r="40" spans="1:28" x14ac:dyDescent="0.3">
      <c r="A40" s="126" t="s">
        <v>927</v>
      </c>
      <c r="B40" s="126"/>
      <c r="C40" s="126"/>
      <c r="D40" s="126"/>
      <c r="E40" s="126" t="s">
        <v>944</v>
      </c>
      <c r="F40" s="126">
        <v>1393</v>
      </c>
      <c r="G40" s="128">
        <v>1398</v>
      </c>
      <c r="H40" s="127">
        <v>1372</v>
      </c>
      <c r="I40" s="122" t="str">
        <f>Input[[#This Row],[Polling District]]</f>
        <v>GL3</v>
      </c>
      <c r="J40" s="123">
        <f>IFERROR(Backend!I35,"0")</f>
        <v>1440.9311381917043</v>
      </c>
      <c r="K40" s="123">
        <f>IFERROR(Input[[#This Row],[Standardised 2026 Electorate Forecast]]-Input[[#This Row],[Electorate 2020]],"0")</f>
        <v>68.931138191704349</v>
      </c>
      <c r="L40" s="151" t="s">
        <v>951</v>
      </c>
      <c r="M40" s="154">
        <f>SUM(Input[[#This Row],[Standardised 2026 Electorate Forecast]])</f>
        <v>1440.9311381917043</v>
      </c>
      <c r="N40" s="124"/>
      <c r="O40" s="123" t="str">
        <f>Input[[#This Row],[Polling District]]</f>
        <v>GL3</v>
      </c>
      <c r="P40" s="127"/>
      <c r="Q40" s="124"/>
      <c r="W40" s="54" t="str">
        <f t="shared" si="0"/>
        <v/>
      </c>
      <c r="AB40" s="61"/>
    </row>
    <row r="41" spans="1:28" x14ac:dyDescent="0.3">
      <c r="A41" s="126" t="s">
        <v>928</v>
      </c>
      <c r="B41" s="126"/>
      <c r="C41" s="126"/>
      <c r="D41" s="126"/>
      <c r="E41" s="126" t="s">
        <v>945</v>
      </c>
      <c r="F41" s="126">
        <v>1073</v>
      </c>
      <c r="G41" s="128">
        <v>1100</v>
      </c>
      <c r="H41" s="127">
        <v>737</v>
      </c>
      <c r="I41" s="122" t="str">
        <f>Input[[#This Row],[Polling District]]</f>
        <v>GM1</v>
      </c>
      <c r="J41" s="123">
        <f>IFERROR(Backend!I36,"0")</f>
        <v>1008.3880532821456</v>
      </c>
      <c r="K41" s="123">
        <f>IFERROR(Input[[#This Row],[Standardised 2026 Electorate Forecast]]-Input[[#This Row],[Electorate 2020]],"0")</f>
        <v>271.38805328214562</v>
      </c>
      <c r="L41" s="151" t="s">
        <v>951</v>
      </c>
      <c r="M41" s="154">
        <f>SUM(Input[[#This Row],[Standardised 2026 Electorate Forecast]])</f>
        <v>1008.3880532821456</v>
      </c>
      <c r="N41" s="124"/>
      <c r="O41" s="123" t="str">
        <f>Input[[#This Row],[Polling District]]</f>
        <v>GM1</v>
      </c>
      <c r="P41" s="127"/>
      <c r="Q41" s="124"/>
      <c r="W41" s="54" t="str">
        <f t="shared" si="0"/>
        <v/>
      </c>
      <c r="AB41" s="61"/>
    </row>
    <row r="42" spans="1:28" x14ac:dyDescent="0.3">
      <c r="A42" s="126" t="s">
        <v>929</v>
      </c>
      <c r="B42" s="126"/>
      <c r="C42" s="126"/>
      <c r="D42" s="126"/>
      <c r="E42" s="126" t="s">
        <v>945</v>
      </c>
      <c r="F42" s="126">
        <v>1579</v>
      </c>
      <c r="G42" s="128">
        <v>1546</v>
      </c>
      <c r="H42" s="127">
        <v>1547</v>
      </c>
      <c r="I42" s="122" t="str">
        <f>Input[[#This Row],[Polling District]]</f>
        <v>GM2</v>
      </c>
      <c r="J42" s="123">
        <f>IFERROR(Backend!I37,"0")</f>
        <v>1617.0855178075797</v>
      </c>
      <c r="K42" s="123">
        <f>IFERROR(Input[[#This Row],[Standardised 2026 Electorate Forecast]]-Input[[#This Row],[Electorate 2020]],"0")</f>
        <v>70.085517807579663</v>
      </c>
      <c r="L42" s="151" t="s">
        <v>951</v>
      </c>
      <c r="M42" s="154">
        <f>SUM(Input[[#This Row],[Standardised 2026 Electorate Forecast]])</f>
        <v>1617.0855178075797</v>
      </c>
      <c r="N42" s="124"/>
      <c r="O42" s="123" t="str">
        <f>Input[[#This Row],[Polling District]]</f>
        <v>GM2</v>
      </c>
      <c r="P42" s="127"/>
      <c r="Q42" s="124"/>
      <c r="W42" s="54" t="str">
        <f t="shared" si="0"/>
        <v/>
      </c>
      <c r="AB42" s="61"/>
    </row>
    <row r="43" spans="1:28" x14ac:dyDescent="0.3">
      <c r="A43" s="126" t="s">
        <v>930</v>
      </c>
      <c r="B43" s="126"/>
      <c r="C43" s="126"/>
      <c r="D43" s="126"/>
      <c r="E43" s="126" t="s">
        <v>945</v>
      </c>
      <c r="F43" s="126">
        <v>879</v>
      </c>
      <c r="G43" s="128">
        <v>897</v>
      </c>
      <c r="H43" s="127">
        <v>1217</v>
      </c>
      <c r="I43" s="122" t="str">
        <f>Input[[#This Row],[Polling District]]</f>
        <v>GM3</v>
      </c>
      <c r="J43" s="123">
        <f>IFERROR(Backend!I38,"0")</f>
        <v>1034.7481978173428</v>
      </c>
      <c r="K43" s="123">
        <f>IFERROR(Input[[#This Row],[Standardised 2026 Electorate Forecast]]-Input[[#This Row],[Electorate 2020]],"0")</f>
        <v>-182.25180218265723</v>
      </c>
      <c r="L43" s="151" t="s">
        <v>951</v>
      </c>
      <c r="M43" s="154">
        <f>SUM(Input[[#This Row],[Standardised 2026 Electorate Forecast]])</f>
        <v>1034.7481978173428</v>
      </c>
      <c r="N43" s="124"/>
      <c r="O43" s="123" t="str">
        <f>Input[[#This Row],[Polling District]]</f>
        <v>GM3</v>
      </c>
      <c r="P43" s="127"/>
      <c r="Q43" s="124"/>
      <c r="W43" s="54" t="str">
        <f t="shared" si="0"/>
        <v/>
      </c>
      <c r="AB43" s="61"/>
    </row>
    <row r="44" spans="1:28" x14ac:dyDescent="0.3">
      <c r="A44" s="126" t="s">
        <v>931</v>
      </c>
      <c r="B44" s="126"/>
      <c r="C44" s="126"/>
      <c r="D44" s="126"/>
      <c r="E44" s="126" t="s">
        <v>946</v>
      </c>
      <c r="F44" s="126">
        <v>1162</v>
      </c>
      <c r="G44" s="128">
        <v>1145</v>
      </c>
      <c r="H44" s="127">
        <v>1175</v>
      </c>
      <c r="I44" s="122" t="str">
        <f>Input[[#This Row],[Polling District]]</f>
        <v>GN1</v>
      </c>
      <c r="J44" s="123">
        <f>IFERROR(Backend!I39,"0")</f>
        <v>1205.0813981581193</v>
      </c>
      <c r="K44" s="123">
        <f>IFERROR(Input[[#This Row],[Standardised 2026 Electorate Forecast]]-Input[[#This Row],[Electorate 2020]],"0")</f>
        <v>30.081398158119327</v>
      </c>
      <c r="L44" s="151" t="s">
        <v>951</v>
      </c>
      <c r="M44" s="154">
        <f>SUM(Input[[#This Row],[Standardised 2026 Electorate Forecast]])</f>
        <v>1205.0813981581193</v>
      </c>
      <c r="N44" s="124"/>
      <c r="O44" s="123" t="str">
        <f>Input[[#This Row],[Polling District]]</f>
        <v>GN1</v>
      </c>
      <c r="P44" s="127"/>
      <c r="Q44" s="124"/>
      <c r="W44" s="54" t="str">
        <f t="shared" si="0"/>
        <v/>
      </c>
      <c r="AB44" s="61"/>
    </row>
    <row r="45" spans="1:28" x14ac:dyDescent="0.3">
      <c r="A45" s="126" t="s">
        <v>932</v>
      </c>
      <c r="B45" s="126"/>
      <c r="C45" s="126"/>
      <c r="D45" s="126"/>
      <c r="E45" s="126" t="s">
        <v>946</v>
      </c>
      <c r="F45" s="126">
        <v>1187</v>
      </c>
      <c r="G45" s="128">
        <v>1176</v>
      </c>
      <c r="H45" s="127">
        <v>1187</v>
      </c>
      <c r="I45" s="122" t="str">
        <f>Input[[#This Row],[Polling District]]</f>
        <v>GN2</v>
      </c>
      <c r="J45" s="123">
        <f>IFERROR(Backend!I40,"0")</f>
        <v>1228.6706334673538</v>
      </c>
      <c r="K45" s="123">
        <f>IFERROR(Input[[#This Row],[Standardised 2026 Electorate Forecast]]-Input[[#This Row],[Electorate 2020]],"0")</f>
        <v>41.670633467353809</v>
      </c>
      <c r="L45" s="151" t="s">
        <v>951</v>
      </c>
      <c r="M45" s="154">
        <f>SUM(Input[[#This Row],[Standardised 2026 Electorate Forecast]])</f>
        <v>1228.6706334673538</v>
      </c>
      <c r="N45" s="124"/>
      <c r="O45" s="123" t="str">
        <f>Input[[#This Row],[Polling District]]</f>
        <v>GN2</v>
      </c>
      <c r="P45" s="127"/>
      <c r="Q45" s="124"/>
      <c r="W45" s="54" t="str">
        <f t="shared" si="0"/>
        <v/>
      </c>
      <c r="AB45" s="61"/>
    </row>
    <row r="46" spans="1:28" x14ac:dyDescent="0.3">
      <c r="A46" s="126" t="s">
        <v>933</v>
      </c>
      <c r="B46" s="126"/>
      <c r="C46" s="126"/>
      <c r="D46" s="126"/>
      <c r="E46" s="126" t="s">
        <v>946</v>
      </c>
      <c r="F46" s="126">
        <v>1000</v>
      </c>
      <c r="G46" s="128">
        <v>1011</v>
      </c>
      <c r="H46" s="127">
        <v>1000</v>
      </c>
      <c r="I46" s="122" t="str">
        <f>Input[[#This Row],[Polling District]]</f>
        <v>GN3</v>
      </c>
      <c r="J46" s="123">
        <f>IFERROR(Backend!I41,"0")</f>
        <v>1042.1489289058088</v>
      </c>
      <c r="K46" s="123">
        <f>IFERROR(Input[[#This Row],[Standardised 2026 Electorate Forecast]]-Input[[#This Row],[Electorate 2020]],"0")</f>
        <v>42.148928905808816</v>
      </c>
      <c r="L46" s="151" t="s">
        <v>951</v>
      </c>
      <c r="M46" s="154">
        <f>SUM(Input[[#This Row],[Standardised 2026 Electorate Forecast]])</f>
        <v>1042.1489289058088</v>
      </c>
      <c r="N46" s="124"/>
      <c r="O46" s="123" t="str">
        <f>Input[[#This Row],[Polling District]]</f>
        <v>GN3</v>
      </c>
      <c r="P46" s="127"/>
      <c r="Q46" s="124"/>
      <c r="W46" s="54" t="str">
        <f t="shared" si="0"/>
        <v/>
      </c>
      <c r="AB46" s="61"/>
    </row>
    <row r="47" spans="1:28" x14ac:dyDescent="0.3">
      <c r="A47" s="126" t="s">
        <v>934</v>
      </c>
      <c r="B47" s="126"/>
      <c r="C47" s="126"/>
      <c r="D47" s="126"/>
      <c r="E47" s="126" t="s">
        <v>947</v>
      </c>
      <c r="F47" s="126">
        <v>1467</v>
      </c>
      <c r="G47" s="128">
        <v>1472</v>
      </c>
      <c r="H47" s="127">
        <v>1466</v>
      </c>
      <c r="I47" s="122" t="str">
        <f>Input[[#This Row],[Polling District]]</f>
        <v>GO1</v>
      </c>
      <c r="J47" s="123">
        <f>IFERROR(Backend!I42,"0")</f>
        <v>1524.6195990671922</v>
      </c>
      <c r="K47" s="123">
        <f>IFERROR(Input[[#This Row],[Standardised 2026 Electorate Forecast]]-Input[[#This Row],[Electorate 2020]],"0")</f>
        <v>58.619599067192212</v>
      </c>
      <c r="L47" s="151" t="s">
        <v>951</v>
      </c>
      <c r="M47" s="154">
        <f>SUM(Input[[#This Row],[Standardised 2026 Electorate Forecast]])</f>
        <v>1524.6195990671922</v>
      </c>
      <c r="N47" s="124"/>
      <c r="O47" s="123" t="str">
        <f>Input[[#This Row],[Polling District]]</f>
        <v>GO1</v>
      </c>
      <c r="P47" s="127"/>
      <c r="Q47" s="124"/>
      <c r="W47" s="54" t="str">
        <f t="shared" si="0"/>
        <v/>
      </c>
      <c r="AB47" s="61"/>
    </row>
    <row r="48" spans="1:28" x14ac:dyDescent="0.3">
      <c r="A48" s="126" t="s">
        <v>935</v>
      </c>
      <c r="B48" s="126"/>
      <c r="C48" s="126"/>
      <c r="D48" s="126"/>
      <c r="E48" s="126" t="s">
        <v>947</v>
      </c>
      <c r="F48" s="126">
        <v>1825</v>
      </c>
      <c r="G48" s="128">
        <v>1814</v>
      </c>
      <c r="H48" s="127">
        <v>1837</v>
      </c>
      <c r="I48" s="122" t="str">
        <f>Input[[#This Row],[Polling District]]</f>
        <v>GO2</v>
      </c>
      <c r="J48" s="123">
        <f>IFERROR(Backend!I43,"0")</f>
        <v>1895.2341865471553</v>
      </c>
      <c r="K48" s="123">
        <f>IFERROR(Input[[#This Row],[Standardised 2026 Electorate Forecast]]-Input[[#This Row],[Electorate 2020]],"0")</f>
        <v>58.234186547155332</v>
      </c>
      <c r="L48" s="151" t="s">
        <v>951</v>
      </c>
      <c r="M48" s="154">
        <f>SUM(Input[[#This Row],[Standardised 2026 Electorate Forecast]])</f>
        <v>1895.2341865471553</v>
      </c>
      <c r="N48" s="124"/>
      <c r="O48" s="123" t="str">
        <f>Input[[#This Row],[Polling District]]</f>
        <v>GO2</v>
      </c>
      <c r="P48" s="127"/>
      <c r="Q48" s="124"/>
      <c r="W48" s="54" t="str">
        <f t="shared" si="0"/>
        <v/>
      </c>
      <c r="AB48" s="61"/>
    </row>
    <row r="49" spans="1:28" x14ac:dyDescent="0.3">
      <c r="A49" s="126" t="s">
        <v>936</v>
      </c>
      <c r="B49" s="126"/>
      <c r="C49" s="126"/>
      <c r="D49" s="126"/>
      <c r="E49" s="126" t="s">
        <v>948</v>
      </c>
      <c r="F49" s="126">
        <v>1837</v>
      </c>
      <c r="G49" s="128">
        <v>1850</v>
      </c>
      <c r="H49" s="127">
        <v>1854</v>
      </c>
      <c r="I49" s="122" t="str">
        <f>Input[[#This Row],[Polling District]]</f>
        <v>GP1</v>
      </c>
      <c r="J49" s="123">
        <f>IFERROR(Backend!I44,"0")</f>
        <v>1917.7475178254901</v>
      </c>
      <c r="K49" s="123">
        <f>IFERROR(Input[[#This Row],[Standardised 2026 Electorate Forecast]]-Input[[#This Row],[Electorate 2020]],"0")</f>
        <v>63.747517825490149</v>
      </c>
      <c r="L49" s="151" t="s">
        <v>951</v>
      </c>
      <c r="M49" s="154">
        <f>SUM(Input[[#This Row],[Standardised 2026 Electorate Forecast]])</f>
        <v>1917.7475178254901</v>
      </c>
      <c r="N49" s="124"/>
      <c r="O49" s="123" t="str">
        <f>Input[[#This Row],[Polling District]]</f>
        <v>GP1</v>
      </c>
      <c r="P49" s="127"/>
      <c r="Q49" s="124"/>
      <c r="W49" s="54" t="str">
        <f t="shared" si="0"/>
        <v/>
      </c>
      <c r="AB49" s="61"/>
    </row>
    <row r="50" spans="1:28" x14ac:dyDescent="0.3">
      <c r="A50" s="126" t="s">
        <v>937</v>
      </c>
      <c r="B50" s="126"/>
      <c r="C50" s="126"/>
      <c r="D50" s="126"/>
      <c r="E50" s="126" t="s">
        <v>948</v>
      </c>
      <c r="F50" s="126">
        <v>1388</v>
      </c>
      <c r="G50" s="128">
        <v>1430</v>
      </c>
      <c r="H50" s="127">
        <v>1485</v>
      </c>
      <c r="I50" s="122" t="str">
        <f>Input[[#This Row],[Polling District]]</f>
        <v>GP2</v>
      </c>
      <c r="J50" s="123">
        <f>IFERROR(Backend!I45,"0")</f>
        <v>1489.0261938303852</v>
      </c>
      <c r="K50" s="123">
        <f>IFERROR(Input[[#This Row],[Standardised 2026 Electorate Forecast]]-Input[[#This Row],[Electorate 2020]],"0")</f>
        <v>4.0261938303851821</v>
      </c>
      <c r="L50" s="151" t="s">
        <v>951</v>
      </c>
      <c r="M50" s="154">
        <f>SUM(Input[[#This Row],[Standardised 2026 Electorate Forecast]])</f>
        <v>1489.0261938303852</v>
      </c>
      <c r="N50" s="124"/>
      <c r="O50" s="123" t="str">
        <f>Input[[#This Row],[Polling District]]</f>
        <v>GP2</v>
      </c>
      <c r="P50" s="127"/>
      <c r="Q50" s="124"/>
      <c r="W50" s="54" t="str">
        <f t="shared" si="0"/>
        <v/>
      </c>
      <c r="AB50" s="61"/>
    </row>
    <row r="51" spans="1:28" x14ac:dyDescent="0.3">
      <c r="A51" s="126" t="s">
        <v>938</v>
      </c>
      <c r="B51" s="126"/>
      <c r="C51" s="126"/>
      <c r="D51" s="126"/>
      <c r="E51" s="126" t="s">
        <v>949</v>
      </c>
      <c r="F51" s="126">
        <v>1702</v>
      </c>
      <c r="G51" s="128">
        <v>1738</v>
      </c>
      <c r="H51" s="127">
        <v>1785</v>
      </c>
      <c r="I51" s="122" t="str">
        <f>Input[[#This Row],[Polling District]]</f>
        <v>GQ1</v>
      </c>
      <c r="J51" s="123">
        <f>IFERROR(Backend!I46,"0")</f>
        <v>1808.1789382256534</v>
      </c>
      <c r="K51" s="123">
        <f>IFERROR(Input[[#This Row],[Standardised 2026 Electorate Forecast]]-Input[[#This Row],[Electorate 2020]],"0")</f>
        <v>23.178938225653383</v>
      </c>
      <c r="L51" s="152" t="s">
        <v>950</v>
      </c>
      <c r="M51" s="152">
        <v>2570</v>
      </c>
      <c r="N51" s="124" t="s">
        <v>952</v>
      </c>
      <c r="O51" s="123" t="str">
        <f>Input[[#This Row],[Polling District]]</f>
        <v>GQ1</v>
      </c>
      <c r="P51" s="127"/>
      <c r="Q51" s="124"/>
      <c r="W51" s="54" t="str">
        <f t="shared" si="0"/>
        <v/>
      </c>
      <c r="AB51" s="61"/>
    </row>
    <row r="52" spans="1:28" x14ac:dyDescent="0.3">
      <c r="A52" s="126" t="s">
        <v>939</v>
      </c>
      <c r="B52" s="126"/>
      <c r="C52" s="126"/>
      <c r="D52" s="126"/>
      <c r="E52" s="126" t="s">
        <v>949</v>
      </c>
      <c r="F52" s="126">
        <v>1164</v>
      </c>
      <c r="G52" s="128">
        <v>1182</v>
      </c>
      <c r="H52" s="127">
        <v>1221</v>
      </c>
      <c r="I52" s="122" t="str">
        <f>Input[[#This Row],[Polling District]]</f>
        <v>GQ2</v>
      </c>
      <c r="J52" s="123">
        <f>IFERROR(Backend!I47,"0")</f>
        <v>1234.3961383721248</v>
      </c>
      <c r="K52" s="123">
        <f>IFERROR(Input[[#This Row],[Standardised 2026 Electorate Forecast]]-Input[[#This Row],[Electorate 2020]],"0")</f>
        <v>13.396138372124824</v>
      </c>
      <c r="L52" s="152" t="s">
        <v>950</v>
      </c>
      <c r="M52" s="152">
        <v>1438</v>
      </c>
      <c r="N52" s="124" t="s">
        <v>952</v>
      </c>
      <c r="O52" s="123" t="str">
        <f>Input[[#This Row],[Polling District]]</f>
        <v>GQ2</v>
      </c>
      <c r="P52" s="127"/>
      <c r="Q52" s="124"/>
      <c r="W52" s="54" t="str">
        <f t="shared" si="0"/>
        <v/>
      </c>
      <c r="AB52" s="61"/>
    </row>
    <row r="53" spans="1:28" x14ac:dyDescent="0.3">
      <c r="A53" s="126" t="s">
        <v>940</v>
      </c>
      <c r="B53" s="126"/>
      <c r="C53" s="126"/>
      <c r="D53" s="126"/>
      <c r="E53" s="126" t="s">
        <v>949</v>
      </c>
      <c r="F53" s="126">
        <v>952</v>
      </c>
      <c r="G53" s="128">
        <v>950</v>
      </c>
      <c r="H53" s="127">
        <v>972</v>
      </c>
      <c r="I53" s="122" t="str">
        <f>Input[[#This Row],[Polling District]]</f>
        <v>GQ3</v>
      </c>
      <c r="J53" s="123">
        <f>IFERROR(Backend!I48,"0")</f>
        <v>994.64390183289413</v>
      </c>
      <c r="K53" s="123">
        <f>IFERROR(Input[[#This Row],[Standardised 2026 Electorate Forecast]]-Input[[#This Row],[Electorate 2020]],"0")</f>
        <v>22.64390183289413</v>
      </c>
      <c r="L53" s="151" t="s">
        <v>951</v>
      </c>
      <c r="M53" s="154">
        <f>SUM(Input[[#This Row],[Standardised 2026 Electorate Forecast]])</f>
        <v>994.64390183289413</v>
      </c>
      <c r="N53" s="124"/>
      <c r="O53" s="123" t="str">
        <f>Input[[#This Row],[Polling District]]</f>
        <v>GQ3</v>
      </c>
      <c r="P53" s="127"/>
      <c r="Q53" s="124"/>
      <c r="W53" s="54" t="str">
        <f t="shared" si="0"/>
        <v/>
      </c>
      <c r="AB53" s="61"/>
    </row>
    <row r="54" spans="1:28" x14ac:dyDescent="0.3">
      <c r="A54" s="126"/>
      <c r="B54" s="126"/>
      <c r="C54" s="126"/>
      <c r="D54" s="126"/>
      <c r="E54" s="126"/>
      <c r="F54" s="148">
        <f>SUBTOTAL(109,F7:F53)</f>
        <v>62131</v>
      </c>
      <c r="G54" s="149">
        <f>SUBTOTAL(109,G7:G53)</f>
        <v>62253</v>
      </c>
      <c r="H54" s="149">
        <f>SUBTOTAL(109,H7:H53)</f>
        <v>63143</v>
      </c>
      <c r="I54" s="150"/>
      <c r="J54" s="150">
        <f>IFERROR(Backend!I49,"0")</f>
        <v>64901.373692423171</v>
      </c>
      <c r="K54" s="150">
        <f>IFERROR(Input[[#This Row],[Standardised 2026 Electorate Forecast]]-Input[[#This Row],[Electorate 2020]],"0")</f>
        <v>1758.3736924231707</v>
      </c>
      <c r="L54" s="124"/>
      <c r="M54" s="155">
        <f>SUBTOTAL(109,M7:M53)</f>
        <v>67897.500963819388</v>
      </c>
      <c r="N54" s="124"/>
      <c r="O54" s="123">
        <f>Input[[#This Row],[Polling District]]</f>
        <v>0</v>
      </c>
      <c r="P54" s="127"/>
      <c r="Q54" s="124"/>
      <c r="W54" s="54" t="str">
        <f t="shared" si="0"/>
        <v/>
      </c>
      <c r="AB54" s="61"/>
    </row>
    <row r="55" spans="1:28" x14ac:dyDescent="0.3">
      <c r="A55" s="126"/>
      <c r="B55" s="126"/>
      <c r="C55" s="126"/>
      <c r="D55" s="126"/>
      <c r="E55" s="126"/>
      <c r="F55" s="126"/>
      <c r="G55" s="128"/>
      <c r="H55" s="127"/>
      <c r="I55" s="122"/>
      <c r="J55" s="123"/>
      <c r="K55" s="123"/>
      <c r="L55" s="124"/>
      <c r="M55" s="124"/>
      <c r="N55" s="124"/>
      <c r="O55" s="123">
        <f>Input[[#This Row],[Polling District]]</f>
        <v>0</v>
      </c>
      <c r="P55" s="127"/>
      <c r="Q55" s="124"/>
      <c r="W55" s="54" t="str">
        <f t="shared" si="0"/>
        <v/>
      </c>
      <c r="AB55" s="61"/>
    </row>
    <row r="56" spans="1:28" x14ac:dyDescent="0.3">
      <c r="A56" s="126"/>
      <c r="B56" s="126"/>
      <c r="C56" s="126"/>
      <c r="D56" s="126"/>
      <c r="E56" s="126"/>
      <c r="F56" s="126"/>
      <c r="G56" s="128"/>
      <c r="H56" s="127"/>
      <c r="I56" s="122"/>
      <c r="J56" s="123"/>
      <c r="K56" s="123"/>
      <c r="L56" s="124"/>
      <c r="M56" s="124"/>
      <c r="N56" s="124"/>
      <c r="O56" s="123">
        <f>Input[[#This Row],[Polling District]]</f>
        <v>0</v>
      </c>
      <c r="P56" s="127"/>
      <c r="Q56" s="124"/>
      <c r="W56" s="54" t="str">
        <f t="shared" si="0"/>
        <v/>
      </c>
      <c r="AB56" s="61"/>
    </row>
    <row r="57" spans="1:28" x14ac:dyDescent="0.3">
      <c r="A57" s="126"/>
      <c r="B57" s="126"/>
      <c r="C57" s="126"/>
      <c r="D57" s="126"/>
      <c r="E57" s="126"/>
      <c r="F57" s="126"/>
      <c r="G57" s="128"/>
      <c r="H57" s="127"/>
      <c r="I57" s="122"/>
      <c r="J57" s="123"/>
      <c r="K57" s="123"/>
      <c r="L57" s="124"/>
      <c r="M57" s="124"/>
      <c r="N57" s="124"/>
      <c r="O57" s="123">
        <f>Input[[#This Row],[Polling District]]</f>
        <v>0</v>
      </c>
      <c r="P57" s="127"/>
      <c r="Q57" s="124"/>
      <c r="W57" s="54" t="str">
        <f t="shared" si="0"/>
        <v/>
      </c>
      <c r="AB57" s="61"/>
    </row>
    <row r="58" spans="1:28" x14ac:dyDescent="0.3">
      <c r="A58" s="126"/>
      <c r="B58" s="126"/>
      <c r="C58" s="126"/>
      <c r="D58" s="126"/>
      <c r="E58" s="126"/>
      <c r="F58" s="126"/>
      <c r="G58" s="128"/>
      <c r="H58" s="127"/>
      <c r="I58" s="122"/>
      <c r="J58" s="123"/>
      <c r="K58" s="123"/>
      <c r="L58" s="124"/>
      <c r="M58" s="124"/>
      <c r="N58" s="124"/>
      <c r="O58" s="123">
        <f>Input[[#This Row],[Polling District]]</f>
        <v>0</v>
      </c>
      <c r="P58" s="127"/>
      <c r="Q58" s="124"/>
      <c r="W58" s="54" t="str">
        <f t="shared" si="0"/>
        <v/>
      </c>
      <c r="AB58" s="61"/>
    </row>
    <row r="59" spans="1:28" x14ac:dyDescent="0.3">
      <c r="A59" s="126"/>
      <c r="B59" s="126"/>
      <c r="C59" s="126"/>
      <c r="D59" s="126"/>
      <c r="E59" s="126"/>
      <c r="F59" s="126"/>
      <c r="G59" s="128"/>
      <c r="H59" s="127"/>
      <c r="I59" s="122"/>
      <c r="J59" s="123"/>
      <c r="K59" s="123"/>
      <c r="L59" s="124"/>
      <c r="M59" s="124"/>
      <c r="N59" s="124"/>
      <c r="O59" s="123">
        <f>Input[[#This Row],[Polling District]]</f>
        <v>0</v>
      </c>
      <c r="P59" s="127"/>
      <c r="Q59" s="124"/>
      <c r="W59" s="54" t="str">
        <f t="shared" si="0"/>
        <v/>
      </c>
      <c r="AB59" s="61"/>
    </row>
    <row r="60" spans="1:28" x14ac:dyDescent="0.3">
      <c r="A60" s="126"/>
      <c r="B60" s="126"/>
      <c r="C60" s="126"/>
      <c r="D60" s="126"/>
      <c r="E60" s="126"/>
      <c r="F60" s="126"/>
      <c r="G60" s="128"/>
      <c r="H60" s="127"/>
      <c r="I60" s="122"/>
      <c r="J60" s="123"/>
      <c r="K60" s="123"/>
      <c r="L60" s="124"/>
      <c r="M60" s="124"/>
      <c r="N60" s="124"/>
      <c r="O60" s="123">
        <f>Input[[#This Row],[Polling District]]</f>
        <v>0</v>
      </c>
      <c r="P60" s="127"/>
      <c r="Q60" s="124"/>
      <c r="W60" s="54" t="str">
        <f t="shared" si="0"/>
        <v/>
      </c>
      <c r="AB60" s="61"/>
    </row>
    <row r="61" spans="1:28" x14ac:dyDescent="0.3">
      <c r="A61" s="126"/>
      <c r="B61" s="126"/>
      <c r="C61" s="126"/>
      <c r="D61" s="126"/>
      <c r="E61" s="126"/>
      <c r="F61" s="126"/>
      <c r="G61" s="128"/>
      <c r="H61" s="127"/>
      <c r="I61" s="122"/>
      <c r="J61" s="123"/>
      <c r="K61" s="123"/>
      <c r="L61" s="124"/>
      <c r="M61" s="124"/>
      <c r="N61" s="124"/>
      <c r="O61" s="123">
        <f>Input[[#This Row],[Polling District]]</f>
        <v>0</v>
      </c>
      <c r="P61" s="127"/>
      <c r="Q61" s="124"/>
      <c r="W61" s="54" t="str">
        <f t="shared" si="0"/>
        <v/>
      </c>
      <c r="AB61" s="61"/>
    </row>
    <row r="62" spans="1:28" x14ac:dyDescent="0.3">
      <c r="A62" s="126"/>
      <c r="B62" s="126"/>
      <c r="C62" s="126"/>
      <c r="D62" s="126"/>
      <c r="E62" s="126"/>
      <c r="F62" s="126"/>
      <c r="G62" s="128"/>
      <c r="H62" s="127"/>
      <c r="I62" s="122"/>
      <c r="J62" s="123"/>
      <c r="K62" s="123"/>
      <c r="L62" s="124"/>
      <c r="M62" s="124"/>
      <c r="N62" s="124"/>
      <c r="O62" s="123">
        <f>Input[[#This Row],[Polling District]]</f>
        <v>0</v>
      </c>
      <c r="P62" s="127"/>
      <c r="Q62" s="124"/>
      <c r="W62" s="54" t="str">
        <f t="shared" si="0"/>
        <v/>
      </c>
      <c r="AB62" s="61"/>
    </row>
    <row r="63" spans="1:28" x14ac:dyDescent="0.3">
      <c r="A63" s="126"/>
      <c r="B63" s="126"/>
      <c r="C63" s="126"/>
      <c r="D63" s="126"/>
      <c r="E63" s="126"/>
      <c r="F63" s="126"/>
      <c r="G63" s="128"/>
      <c r="H63" s="127"/>
      <c r="I63" s="122"/>
      <c r="J63" s="123"/>
      <c r="K63" s="123"/>
      <c r="L63" s="124"/>
      <c r="M63" s="124"/>
      <c r="N63" s="124"/>
      <c r="O63" s="123">
        <f>Input[[#This Row],[Polling District]]</f>
        <v>0</v>
      </c>
      <c r="P63" s="127"/>
      <c r="Q63" s="124"/>
      <c r="W63" s="54" t="str">
        <f t="shared" si="0"/>
        <v/>
      </c>
      <c r="AB63" s="61"/>
    </row>
    <row r="64" spans="1:28" x14ac:dyDescent="0.3">
      <c r="A64" s="126"/>
      <c r="B64" s="126"/>
      <c r="C64" s="126"/>
      <c r="D64" s="126"/>
      <c r="E64" s="126"/>
      <c r="F64" s="126"/>
      <c r="G64" s="128"/>
      <c r="H64" s="127"/>
      <c r="I64" s="122"/>
      <c r="J64" s="123"/>
      <c r="K64" s="123"/>
      <c r="L64" s="124"/>
      <c r="M64" s="124"/>
      <c r="N64" s="124"/>
      <c r="O64" s="123">
        <f>Input[[#This Row],[Polling District]]</f>
        <v>0</v>
      </c>
      <c r="P64" s="127"/>
      <c r="Q64" s="124"/>
      <c r="W64" s="54" t="str">
        <f t="shared" si="0"/>
        <v/>
      </c>
      <c r="AB64" s="61"/>
    </row>
    <row r="65" spans="1:28" x14ac:dyDescent="0.3">
      <c r="A65" s="126"/>
      <c r="B65" s="126"/>
      <c r="C65" s="126"/>
      <c r="D65" s="126"/>
      <c r="E65" s="126"/>
      <c r="F65" s="126"/>
      <c r="G65" s="128"/>
      <c r="H65" s="127"/>
      <c r="I65" s="122"/>
      <c r="J65" s="123"/>
      <c r="K65" s="123"/>
      <c r="L65" s="124"/>
      <c r="M65" s="124"/>
      <c r="N65" s="124"/>
      <c r="O65" s="123">
        <f>Input[[#This Row],[Polling District]]</f>
        <v>0</v>
      </c>
      <c r="P65" s="127"/>
      <c r="Q65" s="124"/>
      <c r="W65" s="54" t="str">
        <f t="shared" si="0"/>
        <v/>
      </c>
      <c r="AB65" s="61"/>
    </row>
    <row r="66" spans="1:28" x14ac:dyDescent="0.3">
      <c r="A66" s="126"/>
      <c r="B66" s="126"/>
      <c r="C66" s="126"/>
      <c r="D66" s="126"/>
      <c r="E66" s="126"/>
      <c r="F66" s="126"/>
      <c r="G66" s="128"/>
      <c r="H66" s="127"/>
      <c r="I66" s="122"/>
      <c r="J66" s="123"/>
      <c r="K66" s="123"/>
      <c r="L66" s="124"/>
      <c r="M66" s="124"/>
      <c r="N66" s="124"/>
      <c r="O66" s="123">
        <f>Input[[#This Row],[Polling District]]</f>
        <v>0</v>
      </c>
      <c r="P66" s="127"/>
      <c r="Q66" s="124"/>
      <c r="W66" s="54" t="str">
        <f t="shared" si="0"/>
        <v/>
      </c>
      <c r="AB66" s="61"/>
    </row>
    <row r="67" spans="1:28" x14ac:dyDescent="0.3">
      <c r="A67" s="126"/>
      <c r="B67" s="126"/>
      <c r="C67" s="126"/>
      <c r="D67" s="126"/>
      <c r="E67" s="126"/>
      <c r="F67" s="126"/>
      <c r="G67" s="128"/>
      <c r="H67" s="127"/>
      <c r="I67" s="122"/>
      <c r="J67" s="123"/>
      <c r="K67" s="123"/>
      <c r="L67" s="124"/>
      <c r="M67" s="124"/>
      <c r="N67" s="124"/>
      <c r="O67" s="123">
        <f>Input[[#This Row],[Polling District]]</f>
        <v>0</v>
      </c>
      <c r="P67" s="127"/>
      <c r="Q67" s="124"/>
      <c r="W67" s="54" t="str">
        <f t="shared" si="0"/>
        <v/>
      </c>
      <c r="AB67" s="61"/>
    </row>
    <row r="68" spans="1:28" x14ac:dyDescent="0.3">
      <c r="A68" s="126"/>
      <c r="B68" s="126"/>
      <c r="C68" s="126"/>
      <c r="D68" s="126"/>
      <c r="E68" s="126"/>
      <c r="F68" s="126"/>
      <c r="G68" s="128"/>
      <c r="H68" s="127"/>
      <c r="I68" s="122"/>
      <c r="J68" s="123"/>
      <c r="K68" s="123"/>
      <c r="L68" s="124"/>
      <c r="M68" s="124"/>
      <c r="N68" s="124"/>
      <c r="O68" s="123">
        <f>Input[[#This Row],[Polling District]]</f>
        <v>0</v>
      </c>
      <c r="P68" s="127"/>
      <c r="Q68" s="124"/>
      <c r="W68" s="54" t="str">
        <f t="shared" si="0"/>
        <v/>
      </c>
      <c r="AB68" s="61"/>
    </row>
    <row r="69" spans="1:28" x14ac:dyDescent="0.3">
      <c r="A69" s="126"/>
      <c r="B69" s="126"/>
      <c r="C69" s="126"/>
      <c r="D69" s="126"/>
      <c r="E69" s="126"/>
      <c r="F69" s="126"/>
      <c r="G69" s="128"/>
      <c r="H69" s="127"/>
      <c r="I69" s="122"/>
      <c r="J69" s="123"/>
      <c r="K69" s="123"/>
      <c r="L69" s="124"/>
      <c r="M69" s="124"/>
      <c r="N69" s="124"/>
      <c r="O69" s="123">
        <f>Input[[#This Row],[Polling District]]</f>
        <v>0</v>
      </c>
      <c r="P69" s="127"/>
      <c r="Q69" s="124"/>
      <c r="W69" s="54" t="str">
        <f t="shared" si="0"/>
        <v/>
      </c>
      <c r="AB69" s="61"/>
    </row>
    <row r="70" spans="1:28" x14ac:dyDescent="0.3">
      <c r="A70" s="126"/>
      <c r="B70" s="126"/>
      <c r="C70" s="126"/>
      <c r="D70" s="126"/>
      <c r="E70" s="126"/>
      <c r="F70" s="126"/>
      <c r="G70" s="128"/>
      <c r="H70" s="127"/>
      <c r="I70" s="122"/>
      <c r="J70" s="123"/>
      <c r="K70" s="123"/>
      <c r="L70" s="124"/>
      <c r="M70" s="124"/>
      <c r="N70" s="124"/>
      <c r="O70" s="123">
        <f>Input[[#This Row],[Polling District]]</f>
        <v>0</v>
      </c>
      <c r="P70" s="127"/>
      <c r="Q70" s="124"/>
      <c r="W70" s="54" t="str">
        <f t="shared" si="0"/>
        <v/>
      </c>
      <c r="AB70" s="61"/>
    </row>
    <row r="71" spans="1:28" x14ac:dyDescent="0.3">
      <c r="A71" s="126"/>
      <c r="B71" s="126"/>
      <c r="C71" s="126"/>
      <c r="D71" s="126"/>
      <c r="E71" s="126"/>
      <c r="F71" s="126"/>
      <c r="G71" s="128"/>
      <c r="H71" s="127"/>
      <c r="I71" s="122"/>
      <c r="J71" s="123"/>
      <c r="K71" s="123"/>
      <c r="L71" s="124"/>
      <c r="M71" s="124"/>
      <c r="N71" s="124"/>
      <c r="O71" s="123">
        <f>Input[[#This Row],[Polling District]]</f>
        <v>0</v>
      </c>
      <c r="P71" s="127"/>
      <c r="Q71" s="124"/>
      <c r="W71" s="54" t="str">
        <f t="shared" si="0"/>
        <v/>
      </c>
      <c r="AB71" s="61"/>
    </row>
    <row r="72" spans="1:28" x14ac:dyDescent="0.3">
      <c r="A72" s="126"/>
      <c r="B72" s="126"/>
      <c r="C72" s="126"/>
      <c r="D72" s="126"/>
      <c r="E72" s="126"/>
      <c r="F72" s="126"/>
      <c r="G72" s="128"/>
      <c r="H72" s="127"/>
      <c r="I72" s="122"/>
      <c r="J72" s="123"/>
      <c r="K72" s="123"/>
      <c r="L72" s="124"/>
      <c r="M72" s="124"/>
      <c r="N72" s="124"/>
      <c r="O72" s="123">
        <f>Input[[#This Row],[Polling District]]</f>
        <v>0</v>
      </c>
      <c r="P72" s="127"/>
      <c r="Q72" s="124"/>
      <c r="W72" s="54" t="str">
        <f t="shared" ref="W72:W135" si="1">IFERROR(($Y$9-(U72/V72))/$Y$9,"")</f>
        <v/>
      </c>
      <c r="AB72" s="61"/>
    </row>
    <row r="73" spans="1:28" x14ac:dyDescent="0.3">
      <c r="A73" s="126"/>
      <c r="B73" s="126"/>
      <c r="C73" s="126"/>
      <c r="D73" s="126"/>
      <c r="E73" s="126"/>
      <c r="F73" s="126"/>
      <c r="G73" s="128"/>
      <c r="H73" s="127"/>
      <c r="I73" s="122"/>
      <c r="J73" s="123"/>
      <c r="K73" s="123"/>
      <c r="L73" s="124"/>
      <c r="M73" s="124"/>
      <c r="N73" s="124"/>
      <c r="O73" s="123">
        <f>Input[[#This Row],[Polling District]]</f>
        <v>0</v>
      </c>
      <c r="P73" s="127"/>
      <c r="Q73" s="124"/>
      <c r="W73" s="54" t="str">
        <f t="shared" si="1"/>
        <v/>
      </c>
      <c r="AB73" s="61"/>
    </row>
    <row r="74" spans="1:28" x14ac:dyDescent="0.3">
      <c r="A74" s="126"/>
      <c r="B74" s="126"/>
      <c r="C74" s="126"/>
      <c r="D74" s="126"/>
      <c r="E74" s="126"/>
      <c r="F74" s="126"/>
      <c r="G74" s="128"/>
      <c r="H74" s="127"/>
      <c r="I74" s="122"/>
      <c r="J74" s="123"/>
      <c r="K74" s="123"/>
      <c r="L74" s="124"/>
      <c r="M74" s="124"/>
      <c r="N74" s="124"/>
      <c r="O74" s="123">
        <f>Input[[#This Row],[Polling District]]</f>
        <v>0</v>
      </c>
      <c r="P74" s="127"/>
      <c r="Q74" s="124"/>
      <c r="W74" s="54" t="str">
        <f t="shared" si="1"/>
        <v/>
      </c>
      <c r="AB74" s="61"/>
    </row>
    <row r="75" spans="1:28" x14ac:dyDescent="0.3">
      <c r="A75" s="126"/>
      <c r="B75" s="126"/>
      <c r="C75" s="126"/>
      <c r="D75" s="126"/>
      <c r="E75" s="126"/>
      <c r="F75" s="126"/>
      <c r="G75" s="128"/>
      <c r="H75" s="127"/>
      <c r="I75" s="122"/>
      <c r="J75" s="123"/>
      <c r="K75" s="123"/>
      <c r="L75" s="124"/>
      <c r="M75" s="124"/>
      <c r="N75" s="124"/>
      <c r="O75" s="123">
        <f>Input[[#This Row],[Polling District]]</f>
        <v>0</v>
      </c>
      <c r="P75" s="127"/>
      <c r="Q75" s="124"/>
      <c r="W75" s="54" t="str">
        <f t="shared" si="1"/>
        <v/>
      </c>
      <c r="AB75" s="61"/>
    </row>
    <row r="76" spans="1:28" x14ac:dyDescent="0.3">
      <c r="A76" s="126"/>
      <c r="B76" s="126"/>
      <c r="C76" s="126"/>
      <c r="D76" s="126"/>
      <c r="E76" s="126"/>
      <c r="F76" s="126"/>
      <c r="G76" s="128"/>
      <c r="H76" s="127"/>
      <c r="I76" s="122"/>
      <c r="J76" s="123"/>
      <c r="K76" s="123"/>
      <c r="L76" s="124"/>
      <c r="M76" s="124"/>
      <c r="N76" s="124"/>
      <c r="O76" s="123">
        <f>Input[[#This Row],[Polling District]]</f>
        <v>0</v>
      </c>
      <c r="P76" s="127"/>
      <c r="Q76" s="124"/>
      <c r="W76" s="54" t="str">
        <f t="shared" si="1"/>
        <v/>
      </c>
      <c r="AB76" s="61"/>
    </row>
    <row r="77" spans="1:28" x14ac:dyDescent="0.3">
      <c r="A77" s="126"/>
      <c r="B77" s="126"/>
      <c r="C77" s="126"/>
      <c r="D77" s="126"/>
      <c r="E77" s="126"/>
      <c r="F77" s="126"/>
      <c r="G77" s="128"/>
      <c r="H77" s="127"/>
      <c r="I77" s="122"/>
      <c r="J77" s="123"/>
      <c r="K77" s="123"/>
      <c r="L77" s="124"/>
      <c r="M77" s="124"/>
      <c r="N77" s="124"/>
      <c r="O77" s="123">
        <f>Input[[#This Row],[Polling District]]</f>
        <v>0</v>
      </c>
      <c r="P77" s="127"/>
      <c r="Q77" s="124"/>
      <c r="W77" s="54" t="str">
        <f t="shared" si="1"/>
        <v/>
      </c>
      <c r="AB77" s="61"/>
    </row>
    <row r="78" spans="1:28" x14ac:dyDescent="0.3">
      <c r="A78" s="126"/>
      <c r="B78" s="126"/>
      <c r="C78" s="126"/>
      <c r="D78" s="126"/>
      <c r="E78" s="126"/>
      <c r="F78" s="126"/>
      <c r="G78" s="128"/>
      <c r="H78" s="127"/>
      <c r="I78" s="122"/>
      <c r="J78" s="123"/>
      <c r="K78" s="123"/>
      <c r="L78" s="124"/>
      <c r="M78" s="124"/>
      <c r="N78" s="124"/>
      <c r="O78" s="123">
        <f>Input[[#This Row],[Polling District]]</f>
        <v>0</v>
      </c>
      <c r="P78" s="127"/>
      <c r="Q78" s="124"/>
      <c r="W78" s="54" t="str">
        <f t="shared" si="1"/>
        <v/>
      </c>
      <c r="AB78" s="61"/>
    </row>
    <row r="79" spans="1:28" x14ac:dyDescent="0.3">
      <c r="A79" s="126"/>
      <c r="B79" s="126"/>
      <c r="C79" s="126"/>
      <c r="D79" s="126"/>
      <c r="E79" s="126"/>
      <c r="F79" s="126"/>
      <c r="G79" s="128"/>
      <c r="H79" s="127"/>
      <c r="I79" s="122"/>
      <c r="J79" s="123"/>
      <c r="K79" s="123"/>
      <c r="L79" s="124"/>
      <c r="M79" s="124"/>
      <c r="N79" s="124"/>
      <c r="O79" s="123">
        <f>Input[[#This Row],[Polling District]]</f>
        <v>0</v>
      </c>
      <c r="P79" s="127"/>
      <c r="Q79" s="124"/>
      <c r="W79" s="54" t="str">
        <f t="shared" si="1"/>
        <v/>
      </c>
      <c r="AB79" s="61"/>
    </row>
    <row r="80" spans="1:28" x14ac:dyDescent="0.3">
      <c r="A80" s="126"/>
      <c r="B80" s="126"/>
      <c r="C80" s="126"/>
      <c r="D80" s="126"/>
      <c r="E80" s="126"/>
      <c r="F80" s="126"/>
      <c r="G80" s="128"/>
      <c r="H80" s="127"/>
      <c r="I80" s="122"/>
      <c r="J80" s="123"/>
      <c r="K80" s="123"/>
      <c r="L80" s="124"/>
      <c r="M80" s="124"/>
      <c r="N80" s="124"/>
      <c r="O80" s="123">
        <f>Input[[#This Row],[Polling District]]</f>
        <v>0</v>
      </c>
      <c r="P80" s="127"/>
      <c r="Q80" s="124"/>
      <c r="W80" s="54" t="str">
        <f t="shared" si="1"/>
        <v/>
      </c>
      <c r="AB80" s="61"/>
    </row>
    <row r="81" spans="1:28" x14ac:dyDescent="0.3">
      <c r="A81" s="126"/>
      <c r="B81" s="126"/>
      <c r="C81" s="126"/>
      <c r="D81" s="126"/>
      <c r="E81" s="126"/>
      <c r="F81" s="126"/>
      <c r="G81" s="128"/>
      <c r="H81" s="127"/>
      <c r="I81" s="122"/>
      <c r="J81" s="123"/>
      <c r="K81" s="123"/>
      <c r="L81" s="124"/>
      <c r="M81" s="124"/>
      <c r="N81" s="124"/>
      <c r="O81" s="123">
        <f>Input[[#This Row],[Polling District]]</f>
        <v>0</v>
      </c>
      <c r="P81" s="127"/>
      <c r="Q81" s="124"/>
      <c r="W81" s="54" t="str">
        <f t="shared" si="1"/>
        <v/>
      </c>
      <c r="AB81" s="61"/>
    </row>
    <row r="82" spans="1:28" x14ac:dyDescent="0.3">
      <c r="A82" s="126"/>
      <c r="B82" s="126"/>
      <c r="C82" s="126"/>
      <c r="D82" s="126"/>
      <c r="E82" s="126"/>
      <c r="F82" s="126"/>
      <c r="G82" s="128"/>
      <c r="H82" s="127"/>
      <c r="I82" s="122"/>
      <c r="J82" s="123"/>
      <c r="K82" s="123"/>
      <c r="L82" s="124"/>
      <c r="M82" s="124"/>
      <c r="N82" s="124"/>
      <c r="O82" s="123">
        <f>Input[[#This Row],[Polling District]]</f>
        <v>0</v>
      </c>
      <c r="P82" s="127"/>
      <c r="Q82" s="124"/>
      <c r="W82" s="54" t="str">
        <f t="shared" si="1"/>
        <v/>
      </c>
      <c r="AB82" s="61"/>
    </row>
    <row r="83" spans="1:28" x14ac:dyDescent="0.3">
      <c r="A83" s="126"/>
      <c r="B83" s="126"/>
      <c r="C83" s="126"/>
      <c r="D83" s="126"/>
      <c r="E83" s="126"/>
      <c r="F83" s="126"/>
      <c r="G83" s="128"/>
      <c r="H83" s="127"/>
      <c r="I83" s="122"/>
      <c r="J83" s="123"/>
      <c r="K83" s="123"/>
      <c r="L83" s="124"/>
      <c r="M83" s="124"/>
      <c r="N83" s="124"/>
      <c r="O83" s="123">
        <f>Input[[#This Row],[Polling District]]</f>
        <v>0</v>
      </c>
      <c r="P83" s="127"/>
      <c r="Q83" s="124"/>
      <c r="W83" s="54" t="str">
        <f t="shared" si="1"/>
        <v/>
      </c>
      <c r="AB83" s="61"/>
    </row>
    <row r="84" spans="1:28" x14ac:dyDescent="0.3">
      <c r="A84" s="126"/>
      <c r="B84" s="126"/>
      <c r="C84" s="126"/>
      <c r="D84" s="126"/>
      <c r="E84" s="126"/>
      <c r="F84" s="126"/>
      <c r="G84" s="128"/>
      <c r="H84" s="127"/>
      <c r="I84" s="122"/>
      <c r="J84" s="123"/>
      <c r="K84" s="123"/>
      <c r="L84" s="124"/>
      <c r="M84" s="124"/>
      <c r="N84" s="124"/>
      <c r="O84" s="123">
        <f>Input[[#This Row],[Polling District]]</f>
        <v>0</v>
      </c>
      <c r="P84" s="127"/>
      <c r="Q84" s="124"/>
      <c r="W84" s="54" t="str">
        <f t="shared" si="1"/>
        <v/>
      </c>
      <c r="AB84" s="61"/>
    </row>
    <row r="85" spans="1:28" x14ac:dyDescent="0.3">
      <c r="A85" s="126"/>
      <c r="B85" s="126"/>
      <c r="C85" s="126"/>
      <c r="D85" s="126"/>
      <c r="E85" s="126"/>
      <c r="F85" s="126"/>
      <c r="G85" s="128"/>
      <c r="H85" s="127"/>
      <c r="I85" s="122"/>
      <c r="J85" s="123"/>
      <c r="K85" s="123"/>
      <c r="L85" s="124"/>
      <c r="M85" s="124"/>
      <c r="N85" s="124"/>
      <c r="O85" s="123">
        <f>Input[[#This Row],[Polling District]]</f>
        <v>0</v>
      </c>
      <c r="P85" s="127"/>
      <c r="Q85" s="124"/>
      <c r="W85" s="54" t="str">
        <f t="shared" si="1"/>
        <v/>
      </c>
      <c r="AB85" s="61"/>
    </row>
    <row r="86" spans="1:28" x14ac:dyDescent="0.3">
      <c r="A86" s="126"/>
      <c r="B86" s="126"/>
      <c r="C86" s="126"/>
      <c r="D86" s="126"/>
      <c r="E86" s="126"/>
      <c r="F86" s="126"/>
      <c r="G86" s="128"/>
      <c r="H86" s="127"/>
      <c r="I86" s="122"/>
      <c r="J86" s="123"/>
      <c r="K86" s="123"/>
      <c r="L86" s="124"/>
      <c r="M86" s="124"/>
      <c r="N86" s="124"/>
      <c r="O86" s="123">
        <f>Input[[#This Row],[Polling District]]</f>
        <v>0</v>
      </c>
      <c r="P86" s="127"/>
      <c r="Q86" s="124"/>
      <c r="W86" s="54" t="str">
        <f t="shared" si="1"/>
        <v/>
      </c>
      <c r="AB86" s="61"/>
    </row>
    <row r="87" spans="1:28" x14ac:dyDescent="0.3">
      <c r="A87" s="126"/>
      <c r="B87" s="126"/>
      <c r="C87" s="126"/>
      <c r="D87" s="126"/>
      <c r="E87" s="126"/>
      <c r="F87" s="126"/>
      <c r="G87" s="128"/>
      <c r="H87" s="127"/>
      <c r="I87" s="122"/>
      <c r="J87" s="123"/>
      <c r="K87" s="123"/>
      <c r="L87" s="124"/>
      <c r="M87" s="124"/>
      <c r="N87" s="124"/>
      <c r="O87" s="123">
        <f>Input[[#This Row],[Polling District]]</f>
        <v>0</v>
      </c>
      <c r="P87" s="127"/>
      <c r="Q87" s="124"/>
      <c r="W87" s="54" t="str">
        <f t="shared" si="1"/>
        <v/>
      </c>
      <c r="AB87" s="61"/>
    </row>
    <row r="88" spans="1:28" x14ac:dyDescent="0.3">
      <c r="A88" s="126"/>
      <c r="B88" s="126"/>
      <c r="C88" s="126"/>
      <c r="D88" s="126"/>
      <c r="E88" s="126"/>
      <c r="F88" s="126"/>
      <c r="G88" s="128"/>
      <c r="H88" s="127"/>
      <c r="I88" s="122"/>
      <c r="J88" s="123"/>
      <c r="K88" s="123"/>
      <c r="L88" s="124"/>
      <c r="M88" s="124"/>
      <c r="N88" s="124"/>
      <c r="O88" s="123">
        <f>Input[[#This Row],[Polling District]]</f>
        <v>0</v>
      </c>
      <c r="P88" s="127"/>
      <c r="Q88" s="124"/>
      <c r="W88" s="54" t="str">
        <f t="shared" si="1"/>
        <v/>
      </c>
      <c r="AB88" s="61"/>
    </row>
    <row r="89" spans="1:28" x14ac:dyDescent="0.3">
      <c r="A89" s="126"/>
      <c r="B89" s="126"/>
      <c r="C89" s="126"/>
      <c r="D89" s="126"/>
      <c r="E89" s="126"/>
      <c r="F89" s="126"/>
      <c r="G89" s="128"/>
      <c r="H89" s="127"/>
      <c r="I89" s="122"/>
      <c r="J89" s="123"/>
      <c r="K89" s="123"/>
      <c r="L89" s="124"/>
      <c r="M89" s="124"/>
      <c r="N89" s="124"/>
      <c r="O89" s="123">
        <f>Input[[#This Row],[Polling District]]</f>
        <v>0</v>
      </c>
      <c r="P89" s="127"/>
      <c r="Q89" s="124"/>
      <c r="W89" s="54" t="str">
        <f t="shared" si="1"/>
        <v/>
      </c>
      <c r="AB89" s="61"/>
    </row>
    <row r="90" spans="1:28" x14ac:dyDescent="0.3">
      <c r="A90" s="126"/>
      <c r="B90" s="126"/>
      <c r="C90" s="126"/>
      <c r="D90" s="126"/>
      <c r="E90" s="126"/>
      <c r="F90" s="126"/>
      <c r="G90" s="128"/>
      <c r="H90" s="127"/>
      <c r="I90" s="122"/>
      <c r="J90" s="123"/>
      <c r="K90" s="123"/>
      <c r="L90" s="124"/>
      <c r="M90" s="124"/>
      <c r="N90" s="124"/>
      <c r="O90" s="123">
        <f>Input[[#This Row],[Polling District]]</f>
        <v>0</v>
      </c>
      <c r="P90" s="127"/>
      <c r="Q90" s="124"/>
      <c r="W90" s="54" t="str">
        <f t="shared" si="1"/>
        <v/>
      </c>
      <c r="AB90" s="61"/>
    </row>
    <row r="91" spans="1:28" x14ac:dyDescent="0.3">
      <c r="A91" s="126"/>
      <c r="B91" s="126"/>
      <c r="C91" s="126"/>
      <c r="D91" s="126"/>
      <c r="E91" s="126"/>
      <c r="F91" s="126"/>
      <c r="G91" s="128"/>
      <c r="H91" s="127"/>
      <c r="I91" s="122"/>
      <c r="J91" s="123"/>
      <c r="K91" s="123"/>
      <c r="L91" s="124"/>
      <c r="M91" s="124"/>
      <c r="N91" s="124"/>
      <c r="O91" s="123">
        <f>Input[[#This Row],[Polling District]]</f>
        <v>0</v>
      </c>
      <c r="P91" s="127"/>
      <c r="Q91" s="124"/>
      <c r="W91" s="54" t="str">
        <f t="shared" si="1"/>
        <v/>
      </c>
      <c r="AB91" s="61"/>
    </row>
    <row r="92" spans="1:28" x14ac:dyDescent="0.3">
      <c r="A92" s="126"/>
      <c r="B92" s="126"/>
      <c r="C92" s="126"/>
      <c r="D92" s="126"/>
      <c r="E92" s="126"/>
      <c r="F92" s="126"/>
      <c r="G92" s="128"/>
      <c r="H92" s="127"/>
      <c r="I92" s="122"/>
      <c r="J92" s="123"/>
      <c r="K92" s="123"/>
      <c r="L92" s="124"/>
      <c r="M92" s="124"/>
      <c r="N92" s="124"/>
      <c r="O92" s="123">
        <f>Input[[#This Row],[Polling District]]</f>
        <v>0</v>
      </c>
      <c r="P92" s="127"/>
      <c r="Q92" s="124"/>
      <c r="W92" s="54" t="str">
        <f t="shared" si="1"/>
        <v/>
      </c>
      <c r="AB92" s="61"/>
    </row>
    <row r="93" spans="1:28" x14ac:dyDescent="0.3">
      <c r="A93" s="126"/>
      <c r="B93" s="126"/>
      <c r="C93" s="126"/>
      <c r="D93" s="126"/>
      <c r="E93" s="126"/>
      <c r="F93" s="126"/>
      <c r="G93" s="128"/>
      <c r="H93" s="127"/>
      <c r="I93" s="122"/>
      <c r="J93" s="123"/>
      <c r="K93" s="123"/>
      <c r="L93" s="124"/>
      <c r="M93" s="124"/>
      <c r="N93" s="124"/>
      <c r="O93" s="123">
        <f>Input[[#This Row],[Polling District]]</f>
        <v>0</v>
      </c>
      <c r="P93" s="127"/>
      <c r="Q93" s="124"/>
      <c r="W93" s="54" t="str">
        <f t="shared" si="1"/>
        <v/>
      </c>
      <c r="AB93" s="61"/>
    </row>
    <row r="94" spans="1:28" x14ac:dyDescent="0.3">
      <c r="A94" s="126"/>
      <c r="B94" s="126"/>
      <c r="C94" s="126"/>
      <c r="D94" s="126"/>
      <c r="E94" s="126"/>
      <c r="F94" s="126"/>
      <c r="G94" s="128"/>
      <c r="H94" s="127"/>
      <c r="I94" s="122"/>
      <c r="J94" s="123"/>
      <c r="K94" s="123"/>
      <c r="L94" s="124"/>
      <c r="M94" s="124"/>
      <c r="N94" s="124"/>
      <c r="O94" s="123">
        <f>Input[[#This Row],[Polling District]]</f>
        <v>0</v>
      </c>
      <c r="P94" s="127"/>
      <c r="Q94" s="124"/>
      <c r="W94" s="54" t="str">
        <f t="shared" si="1"/>
        <v/>
      </c>
      <c r="AB94" s="61"/>
    </row>
    <row r="95" spans="1:28" x14ac:dyDescent="0.3">
      <c r="A95" s="126"/>
      <c r="B95" s="126"/>
      <c r="C95" s="126"/>
      <c r="D95" s="126"/>
      <c r="E95" s="126"/>
      <c r="F95" s="126"/>
      <c r="G95" s="128"/>
      <c r="H95" s="127"/>
      <c r="I95" s="122"/>
      <c r="J95" s="123"/>
      <c r="K95" s="123"/>
      <c r="L95" s="124"/>
      <c r="M95" s="124"/>
      <c r="N95" s="124"/>
      <c r="O95" s="123">
        <f>Input[[#This Row],[Polling District]]</f>
        <v>0</v>
      </c>
      <c r="P95" s="127"/>
      <c r="Q95" s="124"/>
      <c r="W95" s="54" t="str">
        <f t="shared" si="1"/>
        <v/>
      </c>
      <c r="AB95" s="61"/>
    </row>
    <row r="96" spans="1:28" x14ac:dyDescent="0.3">
      <c r="A96" s="126"/>
      <c r="B96" s="126"/>
      <c r="C96" s="126"/>
      <c r="D96" s="126"/>
      <c r="E96" s="126"/>
      <c r="F96" s="126"/>
      <c r="G96" s="128"/>
      <c r="H96" s="127"/>
      <c r="I96" s="122"/>
      <c r="J96" s="123"/>
      <c r="K96" s="123"/>
      <c r="L96" s="124"/>
      <c r="M96" s="124"/>
      <c r="N96" s="124"/>
      <c r="O96" s="123">
        <f>Input[[#This Row],[Polling District]]</f>
        <v>0</v>
      </c>
      <c r="P96" s="127"/>
      <c r="Q96" s="124"/>
      <c r="W96" s="54" t="str">
        <f t="shared" si="1"/>
        <v/>
      </c>
      <c r="AB96" s="61"/>
    </row>
    <row r="97" spans="1:28" x14ac:dyDescent="0.3">
      <c r="A97" s="126"/>
      <c r="B97" s="126"/>
      <c r="C97" s="126"/>
      <c r="D97" s="126"/>
      <c r="E97" s="126"/>
      <c r="F97" s="126"/>
      <c r="G97" s="128"/>
      <c r="H97" s="127"/>
      <c r="I97" s="122"/>
      <c r="J97" s="123"/>
      <c r="K97" s="123"/>
      <c r="L97" s="124"/>
      <c r="M97" s="124"/>
      <c r="N97" s="124"/>
      <c r="O97" s="123">
        <f>Input[[#This Row],[Polling District]]</f>
        <v>0</v>
      </c>
      <c r="P97" s="127"/>
      <c r="Q97" s="124"/>
      <c r="W97" s="54" t="str">
        <f t="shared" si="1"/>
        <v/>
      </c>
      <c r="AB97" s="61"/>
    </row>
    <row r="98" spans="1:28" x14ac:dyDescent="0.3">
      <c r="A98" s="126"/>
      <c r="B98" s="126"/>
      <c r="C98" s="126"/>
      <c r="D98" s="126"/>
      <c r="E98" s="126"/>
      <c r="F98" s="126"/>
      <c r="G98" s="128"/>
      <c r="H98" s="127"/>
      <c r="I98" s="122"/>
      <c r="J98" s="123"/>
      <c r="K98" s="123"/>
      <c r="L98" s="124"/>
      <c r="M98" s="124"/>
      <c r="N98" s="124"/>
      <c r="O98" s="123">
        <f>Input[[#This Row],[Polling District]]</f>
        <v>0</v>
      </c>
      <c r="P98" s="127"/>
      <c r="Q98" s="124"/>
      <c r="W98" s="54" t="str">
        <f t="shared" si="1"/>
        <v/>
      </c>
      <c r="AB98" s="61"/>
    </row>
    <row r="99" spans="1:28" x14ac:dyDescent="0.3">
      <c r="A99" s="126"/>
      <c r="B99" s="126"/>
      <c r="C99" s="126"/>
      <c r="D99" s="126"/>
      <c r="E99" s="126"/>
      <c r="F99" s="126"/>
      <c r="G99" s="128"/>
      <c r="H99" s="127"/>
      <c r="I99" s="122"/>
      <c r="J99" s="123"/>
      <c r="K99" s="123"/>
      <c r="L99" s="124"/>
      <c r="M99" s="124"/>
      <c r="N99" s="124"/>
      <c r="O99" s="123">
        <f>Input[[#This Row],[Polling District]]</f>
        <v>0</v>
      </c>
      <c r="P99" s="127"/>
      <c r="Q99" s="124"/>
      <c r="W99" s="54" t="str">
        <f t="shared" si="1"/>
        <v/>
      </c>
      <c r="AB99" s="61"/>
    </row>
    <row r="100" spans="1:28" x14ac:dyDescent="0.3">
      <c r="A100" s="126"/>
      <c r="B100" s="126"/>
      <c r="C100" s="126"/>
      <c r="D100" s="126"/>
      <c r="E100" s="126"/>
      <c r="F100" s="126"/>
      <c r="G100" s="128"/>
      <c r="H100" s="127"/>
      <c r="I100" s="122"/>
      <c r="J100" s="123"/>
      <c r="K100" s="123"/>
      <c r="L100" s="124"/>
      <c r="M100" s="124"/>
      <c r="N100" s="124"/>
      <c r="O100" s="123">
        <f>Input[[#This Row],[Polling District]]</f>
        <v>0</v>
      </c>
      <c r="P100" s="127"/>
      <c r="Q100" s="124"/>
      <c r="W100" s="54" t="str">
        <f t="shared" si="1"/>
        <v/>
      </c>
      <c r="AB100" s="61"/>
    </row>
    <row r="101" spans="1:28" x14ac:dyDescent="0.3">
      <c r="A101" s="126"/>
      <c r="B101" s="126"/>
      <c r="C101" s="126"/>
      <c r="D101" s="126"/>
      <c r="E101" s="126"/>
      <c r="F101" s="126"/>
      <c r="G101" s="128"/>
      <c r="H101" s="127"/>
      <c r="I101" s="122"/>
      <c r="J101" s="123"/>
      <c r="K101" s="123"/>
      <c r="L101" s="124"/>
      <c r="M101" s="124"/>
      <c r="N101" s="124"/>
      <c r="O101" s="123">
        <f>Input[[#This Row],[Polling District]]</f>
        <v>0</v>
      </c>
      <c r="P101" s="127"/>
      <c r="Q101" s="124"/>
      <c r="W101" s="54" t="str">
        <f t="shared" si="1"/>
        <v/>
      </c>
      <c r="AB101" s="61"/>
    </row>
    <row r="102" spans="1:28" x14ac:dyDescent="0.3">
      <c r="A102" s="126"/>
      <c r="B102" s="126"/>
      <c r="C102" s="126"/>
      <c r="D102" s="126"/>
      <c r="E102" s="126"/>
      <c r="F102" s="126"/>
      <c r="G102" s="128"/>
      <c r="H102" s="127"/>
      <c r="I102" s="122"/>
      <c r="J102" s="123"/>
      <c r="K102" s="123"/>
      <c r="L102" s="124"/>
      <c r="M102" s="124"/>
      <c r="N102" s="124"/>
      <c r="O102" s="123">
        <f>Input[[#This Row],[Polling District]]</f>
        <v>0</v>
      </c>
      <c r="P102" s="127"/>
      <c r="Q102" s="124"/>
      <c r="W102" s="54" t="str">
        <f t="shared" si="1"/>
        <v/>
      </c>
      <c r="AB102" s="61"/>
    </row>
    <row r="103" spans="1:28" x14ac:dyDescent="0.3">
      <c r="A103" s="126"/>
      <c r="B103" s="126"/>
      <c r="C103" s="126"/>
      <c r="D103" s="126"/>
      <c r="E103" s="126"/>
      <c r="F103" s="126"/>
      <c r="G103" s="128"/>
      <c r="H103" s="127"/>
      <c r="I103" s="122"/>
      <c r="J103" s="123"/>
      <c r="K103" s="123"/>
      <c r="L103" s="124"/>
      <c r="M103" s="124"/>
      <c r="N103" s="124"/>
      <c r="O103" s="123">
        <f>Input[[#This Row],[Polling District]]</f>
        <v>0</v>
      </c>
      <c r="P103" s="127"/>
      <c r="Q103" s="124"/>
      <c r="W103" s="54" t="str">
        <f t="shared" si="1"/>
        <v/>
      </c>
      <c r="AB103" s="61"/>
    </row>
    <row r="104" spans="1:28" x14ac:dyDescent="0.3">
      <c r="A104" s="126"/>
      <c r="B104" s="126"/>
      <c r="C104" s="126"/>
      <c r="D104" s="126"/>
      <c r="E104" s="126"/>
      <c r="F104" s="126"/>
      <c r="G104" s="128"/>
      <c r="H104" s="127"/>
      <c r="I104" s="122"/>
      <c r="J104" s="123"/>
      <c r="K104" s="123"/>
      <c r="L104" s="124"/>
      <c r="M104" s="124"/>
      <c r="N104" s="124"/>
      <c r="O104" s="123">
        <f>Input[[#This Row],[Polling District]]</f>
        <v>0</v>
      </c>
      <c r="P104" s="127"/>
      <c r="Q104" s="124"/>
      <c r="W104" s="54" t="str">
        <f t="shared" si="1"/>
        <v/>
      </c>
      <c r="AB104" s="61"/>
    </row>
    <row r="105" spans="1:28" x14ac:dyDescent="0.3">
      <c r="A105" s="126"/>
      <c r="B105" s="126"/>
      <c r="C105" s="126"/>
      <c r="D105" s="126"/>
      <c r="E105" s="126"/>
      <c r="F105" s="126"/>
      <c r="G105" s="128"/>
      <c r="H105" s="127"/>
      <c r="I105" s="122"/>
      <c r="J105" s="123"/>
      <c r="K105" s="123"/>
      <c r="L105" s="124"/>
      <c r="M105" s="124"/>
      <c r="N105" s="124"/>
      <c r="O105" s="123">
        <f>Input[[#This Row],[Polling District]]</f>
        <v>0</v>
      </c>
      <c r="P105" s="127"/>
      <c r="Q105" s="124"/>
      <c r="W105" s="54" t="str">
        <f t="shared" si="1"/>
        <v/>
      </c>
      <c r="AB105" s="61"/>
    </row>
    <row r="106" spans="1:28" x14ac:dyDescent="0.3">
      <c r="A106" s="126"/>
      <c r="B106" s="126"/>
      <c r="C106" s="126"/>
      <c r="D106" s="126"/>
      <c r="E106" s="126"/>
      <c r="F106" s="126"/>
      <c r="G106" s="128"/>
      <c r="H106" s="127"/>
      <c r="I106" s="122"/>
      <c r="J106" s="123"/>
      <c r="K106" s="123"/>
      <c r="L106" s="124"/>
      <c r="M106" s="124"/>
      <c r="N106" s="124"/>
      <c r="O106" s="123">
        <f>Input[[#This Row],[Polling District]]</f>
        <v>0</v>
      </c>
      <c r="P106" s="127"/>
      <c r="Q106" s="124"/>
      <c r="W106" s="54" t="str">
        <f t="shared" si="1"/>
        <v/>
      </c>
      <c r="AB106" s="61"/>
    </row>
    <row r="107" spans="1:28" x14ac:dyDescent="0.3">
      <c r="A107" s="126"/>
      <c r="B107" s="126"/>
      <c r="C107" s="126"/>
      <c r="D107" s="126"/>
      <c r="E107" s="126"/>
      <c r="F107" s="126"/>
      <c r="G107" s="128"/>
      <c r="H107" s="127"/>
      <c r="I107" s="122"/>
      <c r="J107" s="123"/>
      <c r="K107" s="123"/>
      <c r="L107" s="124"/>
      <c r="M107" s="124"/>
      <c r="N107" s="124"/>
      <c r="O107" s="123">
        <f>Input[[#This Row],[Polling District]]</f>
        <v>0</v>
      </c>
      <c r="P107" s="127"/>
      <c r="Q107" s="124"/>
      <c r="W107" s="54" t="str">
        <f t="shared" si="1"/>
        <v/>
      </c>
      <c r="AB107" s="61"/>
    </row>
    <row r="108" spans="1:28" x14ac:dyDescent="0.3">
      <c r="A108" s="126"/>
      <c r="B108" s="126"/>
      <c r="C108" s="126"/>
      <c r="D108" s="126"/>
      <c r="E108" s="126"/>
      <c r="F108" s="126"/>
      <c r="G108" s="128"/>
      <c r="H108" s="127"/>
      <c r="I108" s="122"/>
      <c r="J108" s="123"/>
      <c r="K108" s="123"/>
      <c r="L108" s="124"/>
      <c r="M108" s="124"/>
      <c r="N108" s="124"/>
      <c r="O108" s="123">
        <f>Input[[#This Row],[Polling District]]</f>
        <v>0</v>
      </c>
      <c r="P108" s="127"/>
      <c r="Q108" s="124"/>
      <c r="W108" s="54" t="str">
        <f t="shared" si="1"/>
        <v/>
      </c>
      <c r="AB108" s="61"/>
    </row>
    <row r="109" spans="1:28" x14ac:dyDescent="0.3">
      <c r="A109" s="126"/>
      <c r="B109" s="126"/>
      <c r="C109" s="126"/>
      <c r="D109" s="126"/>
      <c r="E109" s="126"/>
      <c r="F109" s="126"/>
      <c r="G109" s="128"/>
      <c r="H109" s="127"/>
      <c r="I109" s="122"/>
      <c r="J109" s="123"/>
      <c r="K109" s="123"/>
      <c r="L109" s="124"/>
      <c r="M109" s="124"/>
      <c r="N109" s="124"/>
      <c r="O109" s="123">
        <f>Input[[#This Row],[Polling District]]</f>
        <v>0</v>
      </c>
      <c r="P109" s="127"/>
      <c r="Q109" s="124"/>
      <c r="W109" s="54" t="str">
        <f t="shared" si="1"/>
        <v/>
      </c>
      <c r="AB109" s="61"/>
    </row>
    <row r="110" spans="1:28" x14ac:dyDescent="0.3">
      <c r="A110" s="126"/>
      <c r="B110" s="126"/>
      <c r="C110" s="126"/>
      <c r="D110" s="126"/>
      <c r="E110" s="126"/>
      <c r="F110" s="126"/>
      <c r="G110" s="128"/>
      <c r="H110" s="127"/>
      <c r="I110" s="122"/>
      <c r="J110" s="123"/>
      <c r="K110" s="123"/>
      <c r="L110" s="124"/>
      <c r="M110" s="124"/>
      <c r="N110" s="124"/>
      <c r="O110" s="123">
        <f>Input[[#This Row],[Polling District]]</f>
        <v>0</v>
      </c>
      <c r="P110" s="127"/>
      <c r="Q110" s="124"/>
      <c r="W110" s="54" t="str">
        <f t="shared" si="1"/>
        <v/>
      </c>
      <c r="AB110" s="61"/>
    </row>
    <row r="111" spans="1:28" x14ac:dyDescent="0.3">
      <c r="A111" s="126"/>
      <c r="B111" s="126"/>
      <c r="C111" s="126"/>
      <c r="D111" s="126"/>
      <c r="E111" s="126"/>
      <c r="F111" s="126"/>
      <c r="G111" s="128"/>
      <c r="H111" s="127"/>
      <c r="I111" s="122"/>
      <c r="J111" s="123"/>
      <c r="K111" s="123"/>
      <c r="L111" s="124"/>
      <c r="M111" s="124"/>
      <c r="N111" s="124"/>
      <c r="O111" s="123">
        <f>Input[[#This Row],[Polling District]]</f>
        <v>0</v>
      </c>
      <c r="P111" s="127"/>
      <c r="Q111" s="124"/>
      <c r="W111" s="54" t="str">
        <f t="shared" si="1"/>
        <v/>
      </c>
      <c r="AB111" s="61"/>
    </row>
    <row r="112" spans="1:28" x14ac:dyDescent="0.3">
      <c r="A112" s="126"/>
      <c r="B112" s="126"/>
      <c r="C112" s="126"/>
      <c r="D112" s="126"/>
      <c r="E112" s="126"/>
      <c r="F112" s="126"/>
      <c r="G112" s="128"/>
      <c r="H112" s="127"/>
      <c r="I112" s="122"/>
      <c r="J112" s="123"/>
      <c r="K112" s="123"/>
      <c r="L112" s="124"/>
      <c r="M112" s="124"/>
      <c r="N112" s="124"/>
      <c r="O112" s="123">
        <f>Input[[#This Row],[Polling District]]</f>
        <v>0</v>
      </c>
      <c r="P112" s="127"/>
      <c r="Q112" s="124"/>
      <c r="W112" s="54" t="str">
        <f t="shared" si="1"/>
        <v/>
      </c>
      <c r="AB112" s="61"/>
    </row>
    <row r="113" spans="1:28" x14ac:dyDescent="0.3">
      <c r="A113" s="126"/>
      <c r="B113" s="126"/>
      <c r="C113" s="126"/>
      <c r="D113" s="126"/>
      <c r="E113" s="126"/>
      <c r="F113" s="126"/>
      <c r="G113" s="128"/>
      <c r="H113" s="127"/>
      <c r="I113" s="122"/>
      <c r="J113" s="123"/>
      <c r="K113" s="123"/>
      <c r="L113" s="124"/>
      <c r="M113" s="124"/>
      <c r="N113" s="124"/>
      <c r="O113" s="123">
        <f>Input[[#This Row],[Polling District]]</f>
        <v>0</v>
      </c>
      <c r="P113" s="127"/>
      <c r="Q113" s="124"/>
      <c r="W113" s="54" t="str">
        <f t="shared" si="1"/>
        <v/>
      </c>
      <c r="AB113" s="61"/>
    </row>
    <row r="114" spans="1:28" x14ac:dyDescent="0.3">
      <c r="A114" s="126"/>
      <c r="B114" s="126"/>
      <c r="C114" s="126"/>
      <c r="D114" s="126"/>
      <c r="E114" s="126"/>
      <c r="F114" s="126"/>
      <c r="G114" s="128"/>
      <c r="H114" s="127"/>
      <c r="I114" s="122"/>
      <c r="J114" s="123"/>
      <c r="K114" s="123"/>
      <c r="L114" s="124"/>
      <c r="M114" s="124"/>
      <c r="N114" s="124"/>
      <c r="O114" s="123">
        <f>Input[[#This Row],[Polling District]]</f>
        <v>0</v>
      </c>
      <c r="P114" s="127"/>
      <c r="Q114" s="124"/>
      <c r="W114" s="54" t="str">
        <f t="shared" si="1"/>
        <v/>
      </c>
      <c r="AB114" s="61"/>
    </row>
    <row r="115" spans="1:28" x14ac:dyDescent="0.3">
      <c r="A115" s="126"/>
      <c r="B115" s="126"/>
      <c r="C115" s="126"/>
      <c r="D115" s="126"/>
      <c r="E115" s="126"/>
      <c r="F115" s="126"/>
      <c r="G115" s="128"/>
      <c r="H115" s="127"/>
      <c r="I115" s="122"/>
      <c r="J115" s="123"/>
      <c r="K115" s="123"/>
      <c r="L115" s="124"/>
      <c r="M115" s="124"/>
      <c r="N115" s="124"/>
      <c r="O115" s="123">
        <f>Input[[#This Row],[Polling District]]</f>
        <v>0</v>
      </c>
      <c r="P115" s="127"/>
      <c r="Q115" s="124"/>
      <c r="W115" s="54" t="str">
        <f t="shared" si="1"/>
        <v/>
      </c>
      <c r="AB115" s="61"/>
    </row>
    <row r="116" spans="1:28" x14ac:dyDescent="0.3">
      <c r="A116" s="126"/>
      <c r="B116" s="126"/>
      <c r="C116" s="126"/>
      <c r="D116" s="126"/>
      <c r="E116" s="126"/>
      <c r="F116" s="126"/>
      <c r="G116" s="128"/>
      <c r="H116" s="127"/>
      <c r="I116" s="122"/>
      <c r="J116" s="123"/>
      <c r="K116" s="123"/>
      <c r="L116" s="124"/>
      <c r="M116" s="124"/>
      <c r="N116" s="124"/>
      <c r="O116" s="123">
        <f>Input[[#This Row],[Polling District]]</f>
        <v>0</v>
      </c>
      <c r="P116" s="127"/>
      <c r="Q116" s="124"/>
      <c r="W116" s="54" t="str">
        <f t="shared" si="1"/>
        <v/>
      </c>
      <c r="AB116" s="61"/>
    </row>
    <row r="117" spans="1:28" x14ac:dyDescent="0.3">
      <c r="A117" s="126"/>
      <c r="B117" s="126"/>
      <c r="C117" s="126"/>
      <c r="D117" s="126"/>
      <c r="E117" s="126"/>
      <c r="F117" s="126"/>
      <c r="G117" s="128"/>
      <c r="H117" s="127"/>
      <c r="I117" s="122"/>
      <c r="J117" s="123"/>
      <c r="K117" s="123"/>
      <c r="L117" s="124"/>
      <c r="M117" s="124"/>
      <c r="N117" s="124"/>
      <c r="O117" s="123">
        <f>Input[[#This Row],[Polling District]]</f>
        <v>0</v>
      </c>
      <c r="P117" s="127"/>
      <c r="Q117" s="124"/>
      <c r="W117" s="54" t="str">
        <f t="shared" si="1"/>
        <v/>
      </c>
      <c r="AB117" s="61"/>
    </row>
    <row r="118" spans="1:28" x14ac:dyDescent="0.3">
      <c r="A118" s="126"/>
      <c r="B118" s="126"/>
      <c r="C118" s="126"/>
      <c r="D118" s="126"/>
      <c r="E118" s="126"/>
      <c r="F118" s="126"/>
      <c r="G118" s="128"/>
      <c r="H118" s="127"/>
      <c r="I118" s="122"/>
      <c r="J118" s="123"/>
      <c r="K118" s="123"/>
      <c r="L118" s="124"/>
      <c r="M118" s="124"/>
      <c r="N118" s="124"/>
      <c r="O118" s="123">
        <f>Input[[#This Row],[Polling District]]</f>
        <v>0</v>
      </c>
      <c r="P118" s="127"/>
      <c r="Q118" s="124"/>
      <c r="W118" s="54" t="str">
        <f t="shared" si="1"/>
        <v/>
      </c>
      <c r="AB118" s="61"/>
    </row>
    <row r="119" spans="1:28" x14ac:dyDescent="0.3">
      <c r="A119" s="126"/>
      <c r="B119" s="126"/>
      <c r="C119" s="126"/>
      <c r="D119" s="126"/>
      <c r="E119" s="126"/>
      <c r="F119" s="126"/>
      <c r="G119" s="128"/>
      <c r="H119" s="127"/>
      <c r="I119" s="122"/>
      <c r="J119" s="123"/>
      <c r="K119" s="123"/>
      <c r="L119" s="124"/>
      <c r="M119" s="124"/>
      <c r="N119" s="124"/>
      <c r="O119" s="123">
        <f>Input[[#This Row],[Polling District]]</f>
        <v>0</v>
      </c>
      <c r="P119" s="127"/>
      <c r="Q119" s="124"/>
      <c r="W119" s="54" t="str">
        <f t="shared" si="1"/>
        <v/>
      </c>
      <c r="AB119" s="61"/>
    </row>
    <row r="120" spans="1:28" x14ac:dyDescent="0.3">
      <c r="A120" s="126"/>
      <c r="B120" s="126"/>
      <c r="C120" s="126"/>
      <c r="D120" s="126"/>
      <c r="E120" s="126"/>
      <c r="F120" s="126"/>
      <c r="G120" s="128"/>
      <c r="H120" s="127"/>
      <c r="I120" s="122"/>
      <c r="J120" s="123"/>
      <c r="K120" s="123"/>
      <c r="L120" s="124"/>
      <c r="M120" s="124"/>
      <c r="N120" s="124"/>
      <c r="O120" s="123">
        <f>Input[[#This Row],[Polling District]]</f>
        <v>0</v>
      </c>
      <c r="P120" s="127"/>
      <c r="Q120" s="124"/>
      <c r="W120" s="54" t="str">
        <f t="shared" si="1"/>
        <v/>
      </c>
      <c r="AB120" s="61"/>
    </row>
    <row r="121" spans="1:28" x14ac:dyDescent="0.3">
      <c r="A121" s="126"/>
      <c r="B121" s="126"/>
      <c r="C121" s="126"/>
      <c r="D121" s="126"/>
      <c r="E121" s="126"/>
      <c r="F121" s="126"/>
      <c r="G121" s="128"/>
      <c r="H121" s="127"/>
      <c r="I121" s="122"/>
      <c r="J121" s="123"/>
      <c r="K121" s="123"/>
      <c r="L121" s="124"/>
      <c r="M121" s="124"/>
      <c r="N121" s="124"/>
      <c r="O121" s="123">
        <f>Input[[#This Row],[Polling District]]</f>
        <v>0</v>
      </c>
      <c r="P121" s="127"/>
      <c r="Q121" s="124"/>
      <c r="W121" s="54" t="str">
        <f t="shared" si="1"/>
        <v/>
      </c>
      <c r="AB121" s="61"/>
    </row>
    <row r="122" spans="1:28" x14ac:dyDescent="0.3">
      <c r="A122" s="126"/>
      <c r="B122" s="126"/>
      <c r="C122" s="126"/>
      <c r="D122" s="126"/>
      <c r="E122" s="126"/>
      <c r="F122" s="126"/>
      <c r="G122" s="128"/>
      <c r="H122" s="127"/>
      <c r="I122" s="122"/>
      <c r="J122" s="123"/>
      <c r="K122" s="123"/>
      <c r="L122" s="124"/>
      <c r="M122" s="124"/>
      <c r="N122" s="124"/>
      <c r="O122" s="123">
        <f>Input[[#This Row],[Polling District]]</f>
        <v>0</v>
      </c>
      <c r="P122" s="127"/>
      <c r="Q122" s="124"/>
      <c r="W122" s="54" t="str">
        <f t="shared" si="1"/>
        <v/>
      </c>
      <c r="AB122" s="61"/>
    </row>
    <row r="123" spans="1:28" x14ac:dyDescent="0.3">
      <c r="A123" s="126"/>
      <c r="B123" s="126"/>
      <c r="C123" s="126"/>
      <c r="D123" s="126"/>
      <c r="E123" s="126"/>
      <c r="F123" s="126"/>
      <c r="G123" s="128"/>
      <c r="H123" s="127"/>
      <c r="I123" s="122"/>
      <c r="J123" s="123"/>
      <c r="K123" s="123"/>
      <c r="L123" s="124"/>
      <c r="M123" s="124"/>
      <c r="N123" s="124"/>
      <c r="O123" s="123">
        <f>Input[[#This Row],[Polling District]]</f>
        <v>0</v>
      </c>
      <c r="P123" s="127"/>
      <c r="Q123" s="124"/>
      <c r="W123" s="54" t="str">
        <f t="shared" si="1"/>
        <v/>
      </c>
      <c r="AB123" s="61"/>
    </row>
    <row r="124" spans="1:28" x14ac:dyDescent="0.3">
      <c r="A124" s="126"/>
      <c r="B124" s="126"/>
      <c r="C124" s="126"/>
      <c r="D124" s="126"/>
      <c r="E124" s="126"/>
      <c r="F124" s="126"/>
      <c r="G124" s="128"/>
      <c r="H124" s="127"/>
      <c r="I124" s="122"/>
      <c r="J124" s="123"/>
      <c r="K124" s="123"/>
      <c r="L124" s="124"/>
      <c r="M124" s="124"/>
      <c r="N124" s="124"/>
      <c r="O124" s="123">
        <f>Input[[#This Row],[Polling District]]</f>
        <v>0</v>
      </c>
      <c r="P124" s="127"/>
      <c r="Q124" s="124"/>
      <c r="W124" s="54" t="str">
        <f t="shared" si="1"/>
        <v/>
      </c>
      <c r="AB124" s="61"/>
    </row>
    <row r="125" spans="1:28" x14ac:dyDescent="0.3">
      <c r="A125" s="126"/>
      <c r="B125" s="126"/>
      <c r="C125" s="126"/>
      <c r="D125" s="126"/>
      <c r="E125" s="126"/>
      <c r="F125" s="126"/>
      <c r="G125" s="128"/>
      <c r="H125" s="127"/>
      <c r="I125" s="122"/>
      <c r="J125" s="123"/>
      <c r="K125" s="123"/>
      <c r="L125" s="124"/>
      <c r="M125" s="124"/>
      <c r="N125" s="124"/>
      <c r="O125" s="123">
        <f>Input[[#This Row],[Polling District]]</f>
        <v>0</v>
      </c>
      <c r="P125" s="127"/>
      <c r="Q125" s="124"/>
      <c r="W125" s="54" t="str">
        <f t="shared" si="1"/>
        <v/>
      </c>
      <c r="AB125" s="61"/>
    </row>
    <row r="126" spans="1:28" x14ac:dyDescent="0.3">
      <c r="A126" s="126"/>
      <c r="B126" s="126"/>
      <c r="C126" s="126"/>
      <c r="D126" s="126"/>
      <c r="E126" s="126"/>
      <c r="F126" s="126"/>
      <c r="G126" s="128"/>
      <c r="H126" s="127"/>
      <c r="I126" s="122"/>
      <c r="J126" s="123"/>
      <c r="K126" s="123"/>
      <c r="L126" s="124"/>
      <c r="M126" s="124"/>
      <c r="N126" s="124"/>
      <c r="O126" s="123">
        <f>Input[[#This Row],[Polling District]]</f>
        <v>0</v>
      </c>
      <c r="P126" s="127"/>
      <c r="Q126" s="124"/>
      <c r="W126" s="54" t="str">
        <f t="shared" si="1"/>
        <v/>
      </c>
      <c r="AB126" s="61"/>
    </row>
    <row r="127" spans="1:28" x14ac:dyDescent="0.3">
      <c r="A127" s="126"/>
      <c r="B127" s="126"/>
      <c r="C127" s="126"/>
      <c r="D127" s="126"/>
      <c r="E127" s="126"/>
      <c r="F127" s="126"/>
      <c r="G127" s="128"/>
      <c r="H127" s="127"/>
      <c r="I127" s="122"/>
      <c r="J127" s="123"/>
      <c r="K127" s="123"/>
      <c r="L127" s="124"/>
      <c r="M127" s="124"/>
      <c r="N127" s="124"/>
      <c r="O127" s="123">
        <f>Input[[#This Row],[Polling District]]</f>
        <v>0</v>
      </c>
      <c r="P127" s="127"/>
      <c r="Q127" s="124"/>
      <c r="W127" s="54" t="str">
        <f t="shared" si="1"/>
        <v/>
      </c>
      <c r="AB127" s="61"/>
    </row>
    <row r="128" spans="1:28" x14ac:dyDescent="0.3">
      <c r="A128" s="126"/>
      <c r="B128" s="126"/>
      <c r="C128" s="126"/>
      <c r="D128" s="126"/>
      <c r="E128" s="126"/>
      <c r="F128" s="126"/>
      <c r="G128" s="128"/>
      <c r="H128" s="127"/>
      <c r="I128" s="122"/>
      <c r="J128" s="123"/>
      <c r="K128" s="123"/>
      <c r="L128" s="124"/>
      <c r="M128" s="124"/>
      <c r="N128" s="124"/>
      <c r="O128" s="123">
        <f>Input[[#This Row],[Polling District]]</f>
        <v>0</v>
      </c>
      <c r="P128" s="127"/>
      <c r="Q128" s="124"/>
      <c r="W128" s="54" t="str">
        <f t="shared" si="1"/>
        <v/>
      </c>
      <c r="AB128" s="61"/>
    </row>
    <row r="129" spans="1:28" x14ac:dyDescent="0.3">
      <c r="A129" s="126"/>
      <c r="B129" s="126"/>
      <c r="C129" s="126"/>
      <c r="D129" s="126"/>
      <c r="E129" s="126"/>
      <c r="F129" s="126"/>
      <c r="G129" s="128"/>
      <c r="H129" s="124"/>
      <c r="I129" s="122"/>
      <c r="J129" s="123"/>
      <c r="K129" s="123"/>
      <c r="L129" s="124"/>
      <c r="M129" s="124"/>
      <c r="N129" s="124"/>
      <c r="O129" s="122">
        <f>Input[[#This Row],[Polling District]]</f>
        <v>0</v>
      </c>
      <c r="P129" s="124"/>
      <c r="Q129" s="124"/>
      <c r="W129" s="54" t="str">
        <f t="shared" si="1"/>
        <v/>
      </c>
      <c r="AB129" s="61"/>
    </row>
    <row r="130" spans="1:28" x14ac:dyDescent="0.3">
      <c r="A130" s="126"/>
      <c r="B130" s="126"/>
      <c r="C130" s="126"/>
      <c r="D130" s="126"/>
      <c r="E130" s="126"/>
      <c r="F130" s="126"/>
      <c r="G130" s="128"/>
      <c r="H130" s="124"/>
      <c r="I130" s="122"/>
      <c r="J130" s="123"/>
      <c r="K130" s="123"/>
      <c r="L130" s="124"/>
      <c r="M130" s="124"/>
      <c r="N130" s="124"/>
      <c r="O130" s="122">
        <f>Input[[#This Row],[Polling District]]</f>
        <v>0</v>
      </c>
      <c r="P130" s="124"/>
      <c r="Q130" s="124"/>
      <c r="W130" s="54" t="str">
        <f t="shared" si="1"/>
        <v/>
      </c>
      <c r="AB130" s="61"/>
    </row>
    <row r="131" spans="1:28" x14ac:dyDescent="0.3">
      <c r="A131" s="126"/>
      <c r="B131" s="126"/>
      <c r="C131" s="126"/>
      <c r="D131" s="126"/>
      <c r="E131" s="126"/>
      <c r="F131" s="126"/>
      <c r="G131" s="128"/>
      <c r="H131" s="124"/>
      <c r="I131" s="122"/>
      <c r="J131" s="123"/>
      <c r="K131" s="123"/>
      <c r="L131" s="124"/>
      <c r="M131" s="124"/>
      <c r="N131" s="124"/>
      <c r="O131" s="122">
        <f>Input[[#This Row],[Polling District]]</f>
        <v>0</v>
      </c>
      <c r="P131" s="124"/>
      <c r="Q131" s="124"/>
      <c r="W131" s="54" t="str">
        <f t="shared" si="1"/>
        <v/>
      </c>
      <c r="AB131" s="61"/>
    </row>
    <row r="132" spans="1:28" x14ac:dyDescent="0.3">
      <c r="A132" s="126"/>
      <c r="B132" s="126"/>
      <c r="C132" s="126"/>
      <c r="D132" s="126"/>
      <c r="E132" s="126"/>
      <c r="F132" s="126"/>
      <c r="G132" s="128"/>
      <c r="H132" s="124"/>
      <c r="I132" s="122"/>
      <c r="J132" s="123"/>
      <c r="K132" s="123"/>
      <c r="L132" s="124"/>
      <c r="M132" s="124"/>
      <c r="N132" s="124"/>
      <c r="O132" s="122">
        <f>Input[[#This Row],[Polling District]]</f>
        <v>0</v>
      </c>
      <c r="P132" s="124"/>
      <c r="Q132" s="124"/>
      <c r="W132" s="54" t="str">
        <f t="shared" si="1"/>
        <v/>
      </c>
      <c r="AB132" s="61"/>
    </row>
    <row r="133" spans="1:28" x14ac:dyDescent="0.3">
      <c r="A133" s="126"/>
      <c r="B133" s="126"/>
      <c r="C133" s="126"/>
      <c r="D133" s="126"/>
      <c r="E133" s="126"/>
      <c r="F133" s="126"/>
      <c r="G133" s="128"/>
      <c r="H133" s="124"/>
      <c r="I133" s="122"/>
      <c r="J133" s="123"/>
      <c r="K133" s="123"/>
      <c r="L133" s="124"/>
      <c r="M133" s="124"/>
      <c r="N133" s="124"/>
      <c r="O133" s="122">
        <f>Input[[#This Row],[Polling District]]</f>
        <v>0</v>
      </c>
      <c r="P133" s="124"/>
      <c r="Q133" s="124"/>
      <c r="W133" s="54" t="str">
        <f t="shared" si="1"/>
        <v/>
      </c>
      <c r="AB133" s="61"/>
    </row>
    <row r="134" spans="1:28" x14ac:dyDescent="0.3">
      <c r="A134" s="126"/>
      <c r="B134" s="126"/>
      <c r="C134" s="126"/>
      <c r="D134" s="126"/>
      <c r="E134" s="126"/>
      <c r="F134" s="126"/>
      <c r="G134" s="128"/>
      <c r="H134" s="124"/>
      <c r="I134" s="122"/>
      <c r="J134" s="123"/>
      <c r="K134" s="123"/>
      <c r="L134" s="124"/>
      <c r="M134" s="124"/>
      <c r="N134" s="124"/>
      <c r="O134" s="122">
        <f>Input[[#This Row],[Polling District]]</f>
        <v>0</v>
      </c>
      <c r="P134" s="124"/>
      <c r="Q134" s="124"/>
      <c r="W134" s="54" t="str">
        <f t="shared" si="1"/>
        <v/>
      </c>
      <c r="AB134" s="61"/>
    </row>
    <row r="135" spans="1:28" x14ac:dyDescent="0.3">
      <c r="A135" s="126"/>
      <c r="B135" s="126"/>
      <c r="C135" s="126"/>
      <c r="D135" s="126"/>
      <c r="E135" s="126"/>
      <c r="F135" s="126"/>
      <c r="G135" s="128"/>
      <c r="H135" s="124"/>
      <c r="I135" s="122"/>
      <c r="J135" s="123"/>
      <c r="K135" s="123"/>
      <c r="L135" s="124"/>
      <c r="M135" s="124"/>
      <c r="N135" s="124"/>
      <c r="O135" s="122">
        <f>Input[[#This Row],[Polling District]]</f>
        <v>0</v>
      </c>
      <c r="P135" s="124"/>
      <c r="Q135" s="124"/>
      <c r="W135" s="54" t="str">
        <f t="shared" si="1"/>
        <v/>
      </c>
      <c r="AB135" s="61"/>
    </row>
    <row r="136" spans="1:28" x14ac:dyDescent="0.3">
      <c r="A136" s="126"/>
      <c r="B136" s="126"/>
      <c r="C136" s="126"/>
      <c r="D136" s="126"/>
      <c r="E136" s="126"/>
      <c r="F136" s="126"/>
      <c r="G136" s="128"/>
      <c r="H136" s="124"/>
      <c r="I136" s="122"/>
      <c r="J136" s="123"/>
      <c r="K136" s="123"/>
      <c r="L136" s="124"/>
      <c r="M136" s="124"/>
      <c r="N136" s="124"/>
      <c r="O136" s="122">
        <f>Input[[#This Row],[Polling District]]</f>
        <v>0</v>
      </c>
      <c r="P136" s="124"/>
      <c r="Q136" s="124"/>
      <c r="W136" s="54" t="str">
        <f t="shared" ref="W136:W199" si="2">IFERROR(($Y$9-(U136/V136))/$Y$9,"")</f>
        <v/>
      </c>
      <c r="AB136" s="61"/>
    </row>
    <row r="137" spans="1:28" x14ac:dyDescent="0.3">
      <c r="A137" s="126"/>
      <c r="B137" s="126"/>
      <c r="C137" s="126"/>
      <c r="D137" s="126"/>
      <c r="E137" s="126"/>
      <c r="F137" s="126"/>
      <c r="G137" s="128"/>
      <c r="H137" s="124"/>
      <c r="I137" s="122"/>
      <c r="J137" s="123"/>
      <c r="K137" s="123"/>
      <c r="L137" s="124"/>
      <c r="M137" s="124"/>
      <c r="N137" s="124"/>
      <c r="O137" s="122">
        <f>Input[[#This Row],[Polling District]]</f>
        <v>0</v>
      </c>
      <c r="P137" s="124"/>
      <c r="Q137" s="124"/>
      <c r="W137" s="54" t="str">
        <f t="shared" si="2"/>
        <v/>
      </c>
      <c r="AB137" s="61"/>
    </row>
    <row r="138" spans="1:28" x14ac:dyDescent="0.3">
      <c r="A138" s="126"/>
      <c r="B138" s="126"/>
      <c r="C138" s="126"/>
      <c r="D138" s="126"/>
      <c r="E138" s="126"/>
      <c r="F138" s="126"/>
      <c r="G138" s="128"/>
      <c r="H138" s="124"/>
      <c r="I138" s="122"/>
      <c r="J138" s="123"/>
      <c r="K138" s="123"/>
      <c r="L138" s="124"/>
      <c r="M138" s="124"/>
      <c r="N138" s="124"/>
      <c r="O138" s="122">
        <f>Input[[#This Row],[Polling District]]</f>
        <v>0</v>
      </c>
      <c r="P138" s="124"/>
      <c r="Q138" s="124"/>
      <c r="W138" s="54" t="str">
        <f t="shared" si="2"/>
        <v/>
      </c>
      <c r="AB138" s="61"/>
    </row>
    <row r="139" spans="1:28" x14ac:dyDescent="0.3">
      <c r="A139" s="126"/>
      <c r="B139" s="126"/>
      <c r="C139" s="126"/>
      <c r="D139" s="126"/>
      <c r="E139" s="126"/>
      <c r="F139" s="126"/>
      <c r="G139" s="128"/>
      <c r="H139" s="124"/>
      <c r="I139" s="122"/>
      <c r="J139" s="123"/>
      <c r="K139" s="123"/>
      <c r="L139" s="124"/>
      <c r="M139" s="124"/>
      <c r="N139" s="124"/>
      <c r="O139" s="122">
        <f>Input[[#This Row],[Polling District]]</f>
        <v>0</v>
      </c>
      <c r="P139" s="124"/>
      <c r="Q139" s="124"/>
      <c r="W139" s="54" t="str">
        <f t="shared" si="2"/>
        <v/>
      </c>
      <c r="AB139" s="61"/>
    </row>
    <row r="140" spans="1:28" x14ac:dyDescent="0.3">
      <c r="A140" s="126"/>
      <c r="B140" s="126"/>
      <c r="C140" s="126"/>
      <c r="D140" s="126"/>
      <c r="E140" s="126"/>
      <c r="F140" s="126"/>
      <c r="G140" s="128"/>
      <c r="H140" s="124"/>
      <c r="I140" s="122"/>
      <c r="J140" s="123"/>
      <c r="K140" s="123"/>
      <c r="L140" s="124"/>
      <c r="M140" s="124"/>
      <c r="N140" s="124"/>
      <c r="O140" s="122">
        <f>Input[[#This Row],[Polling District]]</f>
        <v>0</v>
      </c>
      <c r="P140" s="124"/>
      <c r="Q140" s="124"/>
      <c r="W140" s="54" t="str">
        <f t="shared" si="2"/>
        <v/>
      </c>
      <c r="AB140" s="61"/>
    </row>
    <row r="141" spans="1:28" x14ac:dyDescent="0.3">
      <c r="A141" s="126"/>
      <c r="B141" s="126"/>
      <c r="C141" s="126"/>
      <c r="D141" s="126"/>
      <c r="E141" s="126"/>
      <c r="F141" s="126"/>
      <c r="G141" s="128"/>
      <c r="H141" s="124"/>
      <c r="I141" s="122"/>
      <c r="J141" s="123"/>
      <c r="K141" s="123"/>
      <c r="L141" s="124"/>
      <c r="M141" s="124"/>
      <c r="N141" s="124"/>
      <c r="O141" s="122">
        <f>Input[[#This Row],[Polling District]]</f>
        <v>0</v>
      </c>
      <c r="P141" s="124"/>
      <c r="Q141" s="124"/>
      <c r="W141" s="54" t="str">
        <f t="shared" si="2"/>
        <v/>
      </c>
      <c r="AB141" s="61"/>
    </row>
    <row r="142" spans="1:28" x14ac:dyDescent="0.3">
      <c r="A142" s="126"/>
      <c r="B142" s="126"/>
      <c r="C142" s="126"/>
      <c r="D142" s="126"/>
      <c r="E142" s="126"/>
      <c r="F142" s="126"/>
      <c r="G142" s="128"/>
      <c r="H142" s="124"/>
      <c r="I142" s="122"/>
      <c r="J142" s="123"/>
      <c r="K142" s="123"/>
      <c r="L142" s="124"/>
      <c r="M142" s="124"/>
      <c r="N142" s="124"/>
      <c r="O142" s="122">
        <f>Input[[#This Row],[Polling District]]</f>
        <v>0</v>
      </c>
      <c r="P142" s="124"/>
      <c r="Q142" s="124"/>
      <c r="W142" s="54" t="str">
        <f t="shared" si="2"/>
        <v/>
      </c>
      <c r="AB142" s="61"/>
    </row>
    <row r="143" spans="1:28" x14ac:dyDescent="0.3">
      <c r="A143" s="126"/>
      <c r="B143" s="126"/>
      <c r="C143" s="126"/>
      <c r="D143" s="126"/>
      <c r="E143" s="126"/>
      <c r="F143" s="126"/>
      <c r="G143" s="128"/>
      <c r="H143" s="124"/>
      <c r="I143" s="122"/>
      <c r="J143" s="123"/>
      <c r="K143" s="123"/>
      <c r="L143" s="124"/>
      <c r="M143" s="124"/>
      <c r="N143" s="124"/>
      <c r="O143" s="122">
        <f>Input[[#This Row],[Polling District]]</f>
        <v>0</v>
      </c>
      <c r="P143" s="124"/>
      <c r="Q143" s="124"/>
      <c r="W143" s="54" t="str">
        <f t="shared" si="2"/>
        <v/>
      </c>
      <c r="AB143" s="61"/>
    </row>
    <row r="144" spans="1:28" x14ac:dyDescent="0.3">
      <c r="A144" s="126"/>
      <c r="B144" s="126"/>
      <c r="C144" s="126"/>
      <c r="D144" s="126"/>
      <c r="E144" s="126"/>
      <c r="F144" s="126"/>
      <c r="G144" s="128"/>
      <c r="H144" s="124"/>
      <c r="I144" s="122"/>
      <c r="J144" s="123"/>
      <c r="K144" s="123"/>
      <c r="L144" s="124"/>
      <c r="M144" s="124"/>
      <c r="N144" s="124"/>
      <c r="O144" s="122">
        <f>Input[[#This Row],[Polling District]]</f>
        <v>0</v>
      </c>
      <c r="P144" s="124"/>
      <c r="Q144" s="124"/>
      <c r="W144" s="54" t="str">
        <f t="shared" si="2"/>
        <v/>
      </c>
      <c r="AB144" s="61"/>
    </row>
    <row r="145" spans="1:28" x14ac:dyDescent="0.3">
      <c r="A145" s="126"/>
      <c r="B145" s="126"/>
      <c r="C145" s="126"/>
      <c r="D145" s="126"/>
      <c r="E145" s="126"/>
      <c r="F145" s="126"/>
      <c r="G145" s="128"/>
      <c r="H145" s="124"/>
      <c r="I145" s="122"/>
      <c r="J145" s="123"/>
      <c r="K145" s="123"/>
      <c r="L145" s="124"/>
      <c r="M145" s="124"/>
      <c r="N145" s="124"/>
      <c r="O145" s="122">
        <f>Input[[#This Row],[Polling District]]</f>
        <v>0</v>
      </c>
      <c r="P145" s="124"/>
      <c r="Q145" s="124"/>
      <c r="W145" s="54" t="str">
        <f t="shared" si="2"/>
        <v/>
      </c>
      <c r="AB145" s="61"/>
    </row>
    <row r="146" spans="1:28" x14ac:dyDescent="0.3">
      <c r="A146" s="126"/>
      <c r="B146" s="126"/>
      <c r="C146" s="126"/>
      <c r="D146" s="126"/>
      <c r="E146" s="126"/>
      <c r="F146" s="126"/>
      <c r="G146" s="128"/>
      <c r="H146" s="124"/>
      <c r="I146" s="122"/>
      <c r="J146" s="123"/>
      <c r="K146" s="123"/>
      <c r="L146" s="124"/>
      <c r="M146" s="124"/>
      <c r="N146" s="124"/>
      <c r="O146" s="122">
        <f>Input[[#This Row],[Polling District]]</f>
        <v>0</v>
      </c>
      <c r="P146" s="124"/>
      <c r="Q146" s="124"/>
      <c r="W146" s="54" t="str">
        <f t="shared" si="2"/>
        <v/>
      </c>
      <c r="AB146" s="61"/>
    </row>
    <row r="147" spans="1:28" x14ac:dyDescent="0.3">
      <c r="A147" s="126"/>
      <c r="B147" s="126"/>
      <c r="C147" s="126"/>
      <c r="D147" s="126"/>
      <c r="E147" s="126"/>
      <c r="F147" s="126"/>
      <c r="G147" s="128"/>
      <c r="H147" s="124"/>
      <c r="I147" s="122"/>
      <c r="J147" s="123"/>
      <c r="K147" s="123"/>
      <c r="L147" s="124"/>
      <c r="M147" s="124"/>
      <c r="N147" s="124"/>
      <c r="O147" s="122">
        <f>Input[[#This Row],[Polling District]]</f>
        <v>0</v>
      </c>
      <c r="P147" s="124"/>
      <c r="Q147" s="124"/>
      <c r="W147" s="54" t="str">
        <f t="shared" si="2"/>
        <v/>
      </c>
      <c r="AB147" s="61"/>
    </row>
    <row r="148" spans="1:28" x14ac:dyDescent="0.3">
      <c r="A148" s="126"/>
      <c r="B148" s="126"/>
      <c r="C148" s="126"/>
      <c r="D148" s="126"/>
      <c r="E148" s="126"/>
      <c r="F148" s="126"/>
      <c r="G148" s="128"/>
      <c r="H148" s="124"/>
      <c r="I148" s="122"/>
      <c r="J148" s="123"/>
      <c r="K148" s="123"/>
      <c r="L148" s="124"/>
      <c r="M148" s="124"/>
      <c r="N148" s="124"/>
      <c r="O148" s="122">
        <f>Input[[#This Row],[Polling District]]</f>
        <v>0</v>
      </c>
      <c r="P148" s="124"/>
      <c r="Q148" s="124"/>
      <c r="W148" s="54" t="str">
        <f t="shared" si="2"/>
        <v/>
      </c>
      <c r="AB148" s="61"/>
    </row>
    <row r="149" spans="1:28" x14ac:dyDescent="0.3">
      <c r="A149" s="126"/>
      <c r="B149" s="126"/>
      <c r="C149" s="126"/>
      <c r="D149" s="126"/>
      <c r="E149" s="126"/>
      <c r="F149" s="126"/>
      <c r="G149" s="128"/>
      <c r="H149" s="124"/>
      <c r="I149" s="122"/>
      <c r="J149" s="123"/>
      <c r="K149" s="123"/>
      <c r="L149" s="124"/>
      <c r="M149" s="124"/>
      <c r="N149" s="124"/>
      <c r="O149" s="122">
        <f>Input[[#This Row],[Polling District]]</f>
        <v>0</v>
      </c>
      <c r="P149" s="124"/>
      <c r="Q149" s="124"/>
      <c r="W149" s="54" t="str">
        <f t="shared" si="2"/>
        <v/>
      </c>
      <c r="AB149" s="61"/>
    </row>
    <row r="150" spans="1:28" x14ac:dyDescent="0.3">
      <c r="A150" s="126"/>
      <c r="B150" s="126"/>
      <c r="C150" s="126"/>
      <c r="D150" s="126"/>
      <c r="E150" s="126"/>
      <c r="F150" s="126"/>
      <c r="G150" s="128"/>
      <c r="H150" s="124"/>
      <c r="I150" s="122"/>
      <c r="J150" s="123"/>
      <c r="K150" s="123"/>
      <c r="L150" s="124"/>
      <c r="M150" s="124"/>
      <c r="N150" s="124"/>
      <c r="O150" s="122">
        <f>Input[[#This Row],[Polling District]]</f>
        <v>0</v>
      </c>
      <c r="P150" s="124"/>
      <c r="Q150" s="124"/>
      <c r="W150" s="54" t="str">
        <f t="shared" si="2"/>
        <v/>
      </c>
      <c r="AB150" s="61"/>
    </row>
    <row r="151" spans="1:28" x14ac:dyDescent="0.3">
      <c r="A151" s="126"/>
      <c r="B151" s="126"/>
      <c r="C151" s="126"/>
      <c r="D151" s="126"/>
      <c r="E151" s="126"/>
      <c r="F151" s="126"/>
      <c r="G151" s="128"/>
      <c r="H151" s="124"/>
      <c r="I151" s="122"/>
      <c r="J151" s="123"/>
      <c r="K151" s="123"/>
      <c r="L151" s="124"/>
      <c r="M151" s="124"/>
      <c r="N151" s="124"/>
      <c r="O151" s="122">
        <f>Input[[#This Row],[Polling District]]</f>
        <v>0</v>
      </c>
      <c r="P151" s="124"/>
      <c r="Q151" s="124"/>
      <c r="W151" s="54" t="str">
        <f t="shared" si="2"/>
        <v/>
      </c>
      <c r="AB151" s="61"/>
    </row>
    <row r="152" spans="1:28" x14ac:dyDescent="0.3">
      <c r="A152" s="126"/>
      <c r="B152" s="126"/>
      <c r="C152" s="126"/>
      <c r="D152" s="126"/>
      <c r="E152" s="126"/>
      <c r="F152" s="126"/>
      <c r="G152" s="128"/>
      <c r="H152" s="124"/>
      <c r="I152" s="122"/>
      <c r="J152" s="123"/>
      <c r="K152" s="123"/>
      <c r="L152" s="124"/>
      <c r="M152" s="124"/>
      <c r="N152" s="124"/>
      <c r="O152" s="122">
        <f>Input[[#This Row],[Polling District]]</f>
        <v>0</v>
      </c>
      <c r="P152" s="124"/>
      <c r="Q152" s="124"/>
      <c r="W152" s="54" t="str">
        <f t="shared" si="2"/>
        <v/>
      </c>
      <c r="AB152" s="61"/>
    </row>
    <row r="153" spans="1:28" x14ac:dyDescent="0.3">
      <c r="A153" s="126"/>
      <c r="B153" s="126"/>
      <c r="C153" s="126"/>
      <c r="D153" s="126"/>
      <c r="E153" s="126"/>
      <c r="F153" s="126"/>
      <c r="G153" s="128"/>
      <c r="H153" s="124"/>
      <c r="I153" s="122"/>
      <c r="J153" s="123"/>
      <c r="K153" s="123"/>
      <c r="L153" s="124"/>
      <c r="M153" s="124"/>
      <c r="N153" s="124"/>
      <c r="O153" s="122">
        <f>Input[[#This Row],[Polling District]]</f>
        <v>0</v>
      </c>
      <c r="P153" s="124"/>
      <c r="Q153" s="124"/>
      <c r="W153" s="54" t="str">
        <f t="shared" si="2"/>
        <v/>
      </c>
      <c r="AB153" s="61"/>
    </row>
    <row r="154" spans="1:28" x14ac:dyDescent="0.3">
      <c r="A154" s="126"/>
      <c r="B154" s="126"/>
      <c r="C154" s="126"/>
      <c r="D154" s="126"/>
      <c r="E154" s="126"/>
      <c r="F154" s="126"/>
      <c r="G154" s="128"/>
      <c r="H154" s="124"/>
      <c r="I154" s="122"/>
      <c r="J154" s="123"/>
      <c r="K154" s="123"/>
      <c r="L154" s="124"/>
      <c r="M154" s="124"/>
      <c r="N154" s="124"/>
      <c r="O154" s="122">
        <f>Input[[#This Row],[Polling District]]</f>
        <v>0</v>
      </c>
      <c r="P154" s="124"/>
      <c r="Q154" s="124"/>
      <c r="W154" s="54" t="str">
        <f t="shared" si="2"/>
        <v/>
      </c>
      <c r="AB154" s="61"/>
    </row>
    <row r="155" spans="1:28" x14ac:dyDescent="0.3">
      <c r="A155" s="126"/>
      <c r="B155" s="126"/>
      <c r="C155" s="126"/>
      <c r="D155" s="126"/>
      <c r="E155" s="126"/>
      <c r="F155" s="126"/>
      <c r="G155" s="128"/>
      <c r="H155" s="124"/>
      <c r="I155" s="122"/>
      <c r="J155" s="123"/>
      <c r="K155" s="123"/>
      <c r="L155" s="124"/>
      <c r="M155" s="124"/>
      <c r="N155" s="124"/>
      <c r="O155" s="122">
        <f>Input[[#This Row],[Polling District]]</f>
        <v>0</v>
      </c>
      <c r="P155" s="124"/>
      <c r="Q155" s="124"/>
      <c r="W155" s="54" t="str">
        <f t="shared" si="2"/>
        <v/>
      </c>
      <c r="AB155" s="61"/>
    </row>
    <row r="156" spans="1:28" x14ac:dyDescent="0.3">
      <c r="A156" s="126"/>
      <c r="B156" s="126"/>
      <c r="C156" s="126"/>
      <c r="D156" s="126"/>
      <c r="E156" s="126"/>
      <c r="F156" s="126"/>
      <c r="G156" s="128"/>
      <c r="H156" s="124"/>
      <c r="I156" s="122"/>
      <c r="J156" s="123"/>
      <c r="K156" s="123"/>
      <c r="L156" s="124"/>
      <c r="M156" s="124"/>
      <c r="N156" s="124"/>
      <c r="O156" s="122">
        <f>Input[[#This Row],[Polling District]]</f>
        <v>0</v>
      </c>
      <c r="P156" s="124"/>
      <c r="Q156" s="124"/>
      <c r="W156" s="54" t="str">
        <f t="shared" si="2"/>
        <v/>
      </c>
      <c r="AB156" s="61"/>
    </row>
    <row r="157" spans="1:28" x14ac:dyDescent="0.3">
      <c r="A157" s="126"/>
      <c r="B157" s="126"/>
      <c r="C157" s="126"/>
      <c r="D157" s="126"/>
      <c r="E157" s="126"/>
      <c r="F157" s="126"/>
      <c r="G157" s="128"/>
      <c r="H157" s="124"/>
      <c r="I157" s="122"/>
      <c r="J157" s="123"/>
      <c r="K157" s="123"/>
      <c r="L157" s="124"/>
      <c r="M157" s="124"/>
      <c r="N157" s="124"/>
      <c r="O157" s="122">
        <f>Input[[#This Row],[Polling District]]</f>
        <v>0</v>
      </c>
      <c r="P157" s="124"/>
      <c r="Q157" s="124"/>
      <c r="W157" s="54" t="str">
        <f t="shared" si="2"/>
        <v/>
      </c>
      <c r="AB157" s="61"/>
    </row>
    <row r="158" spans="1:28" x14ac:dyDescent="0.3">
      <c r="A158" s="126"/>
      <c r="B158" s="126"/>
      <c r="C158" s="126"/>
      <c r="D158" s="126"/>
      <c r="E158" s="126"/>
      <c r="F158" s="126"/>
      <c r="G158" s="128"/>
      <c r="H158" s="124"/>
      <c r="I158" s="122"/>
      <c r="J158" s="123"/>
      <c r="K158" s="123"/>
      <c r="L158" s="124"/>
      <c r="M158" s="124"/>
      <c r="N158" s="124"/>
      <c r="O158" s="122">
        <f>Input[[#This Row],[Polling District]]</f>
        <v>0</v>
      </c>
      <c r="P158" s="124"/>
      <c r="Q158" s="124"/>
      <c r="W158" s="54" t="str">
        <f t="shared" si="2"/>
        <v/>
      </c>
      <c r="AB158" s="61"/>
    </row>
    <row r="159" spans="1:28" x14ac:dyDescent="0.3">
      <c r="A159" s="126"/>
      <c r="B159" s="126"/>
      <c r="C159" s="126"/>
      <c r="D159" s="126"/>
      <c r="E159" s="126"/>
      <c r="F159" s="126"/>
      <c r="G159" s="128"/>
      <c r="H159" s="124"/>
      <c r="I159" s="122"/>
      <c r="J159" s="123"/>
      <c r="K159" s="123"/>
      <c r="L159" s="124"/>
      <c r="M159" s="124"/>
      <c r="N159" s="124"/>
      <c r="O159" s="122">
        <f>Input[[#This Row],[Polling District]]</f>
        <v>0</v>
      </c>
      <c r="P159" s="124"/>
      <c r="Q159" s="124"/>
      <c r="W159" s="54" t="str">
        <f t="shared" si="2"/>
        <v/>
      </c>
      <c r="AB159" s="61"/>
    </row>
    <row r="160" spans="1:28" x14ac:dyDescent="0.3">
      <c r="A160" s="126"/>
      <c r="B160" s="126"/>
      <c r="C160" s="126"/>
      <c r="D160" s="126"/>
      <c r="E160" s="126"/>
      <c r="F160" s="126"/>
      <c r="G160" s="128"/>
      <c r="H160" s="124"/>
      <c r="I160" s="122"/>
      <c r="J160" s="123"/>
      <c r="K160" s="123"/>
      <c r="L160" s="124"/>
      <c r="M160" s="124"/>
      <c r="N160" s="124"/>
      <c r="O160" s="122">
        <f>Input[[#This Row],[Polling District]]</f>
        <v>0</v>
      </c>
      <c r="P160" s="124"/>
      <c r="Q160" s="124"/>
      <c r="W160" s="54" t="str">
        <f t="shared" si="2"/>
        <v/>
      </c>
      <c r="AB160" s="61"/>
    </row>
    <row r="161" spans="1:28" x14ac:dyDescent="0.3">
      <c r="A161" s="126"/>
      <c r="B161" s="126"/>
      <c r="C161" s="126"/>
      <c r="D161" s="126"/>
      <c r="E161" s="126"/>
      <c r="F161" s="126"/>
      <c r="G161" s="128"/>
      <c r="H161" s="124"/>
      <c r="I161" s="122"/>
      <c r="J161" s="123"/>
      <c r="K161" s="123"/>
      <c r="L161" s="124"/>
      <c r="M161" s="124"/>
      <c r="N161" s="124"/>
      <c r="O161" s="122">
        <f>Input[[#This Row],[Polling District]]</f>
        <v>0</v>
      </c>
      <c r="P161" s="124"/>
      <c r="Q161" s="124"/>
      <c r="W161" s="54" t="str">
        <f t="shared" si="2"/>
        <v/>
      </c>
      <c r="AB161" s="61"/>
    </row>
    <row r="162" spans="1:28" x14ac:dyDescent="0.3">
      <c r="A162" s="126"/>
      <c r="B162" s="126"/>
      <c r="C162" s="126"/>
      <c r="D162" s="126"/>
      <c r="E162" s="126"/>
      <c r="F162" s="126"/>
      <c r="G162" s="128"/>
      <c r="H162" s="124"/>
      <c r="I162" s="122"/>
      <c r="J162" s="123"/>
      <c r="K162" s="123"/>
      <c r="L162" s="124"/>
      <c r="M162" s="124"/>
      <c r="N162" s="124"/>
      <c r="O162" s="122">
        <f>Input[[#This Row],[Polling District]]</f>
        <v>0</v>
      </c>
      <c r="P162" s="124"/>
      <c r="Q162" s="124"/>
      <c r="W162" s="54" t="str">
        <f t="shared" si="2"/>
        <v/>
      </c>
      <c r="AB162" s="61"/>
    </row>
    <row r="163" spans="1:28" x14ac:dyDescent="0.3">
      <c r="A163" s="126"/>
      <c r="B163" s="126"/>
      <c r="C163" s="126"/>
      <c r="D163" s="126"/>
      <c r="E163" s="126"/>
      <c r="F163" s="126"/>
      <c r="G163" s="128"/>
      <c r="H163" s="124"/>
      <c r="I163" s="122"/>
      <c r="J163" s="123"/>
      <c r="K163" s="123"/>
      <c r="L163" s="124"/>
      <c r="M163" s="124"/>
      <c r="N163" s="124"/>
      <c r="O163" s="122">
        <f>Input[[#This Row],[Polling District]]</f>
        <v>0</v>
      </c>
      <c r="P163" s="124"/>
      <c r="Q163" s="124"/>
      <c r="W163" s="54" t="str">
        <f t="shared" si="2"/>
        <v/>
      </c>
      <c r="AB163" s="61"/>
    </row>
    <row r="164" spans="1:28" x14ac:dyDescent="0.3">
      <c r="A164" s="126"/>
      <c r="B164" s="126"/>
      <c r="C164" s="126"/>
      <c r="D164" s="126"/>
      <c r="E164" s="126"/>
      <c r="F164" s="126"/>
      <c r="G164" s="128"/>
      <c r="H164" s="124"/>
      <c r="I164" s="122"/>
      <c r="J164" s="123"/>
      <c r="K164" s="123"/>
      <c r="L164" s="124"/>
      <c r="M164" s="124"/>
      <c r="N164" s="124"/>
      <c r="O164" s="122">
        <f>Input[[#This Row],[Polling District]]</f>
        <v>0</v>
      </c>
      <c r="P164" s="124"/>
      <c r="Q164" s="124"/>
      <c r="W164" s="54" t="str">
        <f t="shared" si="2"/>
        <v/>
      </c>
      <c r="AB164" s="61"/>
    </row>
    <row r="165" spans="1:28" x14ac:dyDescent="0.3">
      <c r="A165" s="126"/>
      <c r="B165" s="126"/>
      <c r="C165" s="126"/>
      <c r="D165" s="126"/>
      <c r="E165" s="126"/>
      <c r="F165" s="126"/>
      <c r="G165" s="128"/>
      <c r="H165" s="124"/>
      <c r="I165" s="122"/>
      <c r="J165" s="123"/>
      <c r="K165" s="123"/>
      <c r="L165" s="124"/>
      <c r="M165" s="124"/>
      <c r="N165" s="124"/>
      <c r="O165" s="122">
        <f>Input[[#This Row],[Polling District]]</f>
        <v>0</v>
      </c>
      <c r="P165" s="124"/>
      <c r="Q165" s="124"/>
      <c r="W165" s="54" t="str">
        <f t="shared" si="2"/>
        <v/>
      </c>
      <c r="AB165" s="61"/>
    </row>
    <row r="166" spans="1:28" x14ac:dyDescent="0.3">
      <c r="A166" s="126"/>
      <c r="B166" s="126"/>
      <c r="C166" s="126"/>
      <c r="D166" s="126"/>
      <c r="E166" s="126"/>
      <c r="F166" s="126"/>
      <c r="G166" s="128"/>
      <c r="H166" s="124"/>
      <c r="I166" s="122"/>
      <c r="J166" s="123"/>
      <c r="K166" s="123"/>
      <c r="L166" s="124"/>
      <c r="M166" s="124"/>
      <c r="N166" s="124"/>
      <c r="O166" s="122">
        <f>Input[[#This Row],[Polling District]]</f>
        <v>0</v>
      </c>
      <c r="P166" s="124"/>
      <c r="Q166" s="124"/>
      <c r="W166" s="54" t="str">
        <f t="shared" si="2"/>
        <v/>
      </c>
      <c r="AB166" s="61"/>
    </row>
    <row r="167" spans="1:28" x14ac:dyDescent="0.3">
      <c r="A167" s="126"/>
      <c r="B167" s="126"/>
      <c r="C167" s="126"/>
      <c r="D167" s="126"/>
      <c r="E167" s="126"/>
      <c r="F167" s="126"/>
      <c r="G167" s="128"/>
      <c r="H167" s="124"/>
      <c r="I167" s="122"/>
      <c r="J167" s="123"/>
      <c r="K167" s="123"/>
      <c r="L167" s="124"/>
      <c r="M167" s="124"/>
      <c r="N167" s="124"/>
      <c r="O167" s="122">
        <f>Input[[#This Row],[Polling District]]</f>
        <v>0</v>
      </c>
      <c r="P167" s="124"/>
      <c r="Q167" s="124"/>
      <c r="W167" s="54" t="str">
        <f t="shared" si="2"/>
        <v/>
      </c>
      <c r="AB167" s="61"/>
    </row>
    <row r="168" spans="1:28" x14ac:dyDescent="0.3">
      <c r="A168" s="126"/>
      <c r="B168" s="126"/>
      <c r="C168" s="126"/>
      <c r="D168" s="126"/>
      <c r="E168" s="126"/>
      <c r="F168" s="126"/>
      <c r="G168" s="128"/>
      <c r="H168" s="124"/>
      <c r="I168" s="122"/>
      <c r="J168" s="123"/>
      <c r="K168" s="123"/>
      <c r="L168" s="124"/>
      <c r="M168" s="124"/>
      <c r="N168" s="124"/>
      <c r="O168" s="122">
        <f>Input[[#This Row],[Polling District]]</f>
        <v>0</v>
      </c>
      <c r="P168" s="124"/>
      <c r="Q168" s="124"/>
      <c r="W168" s="54" t="str">
        <f t="shared" si="2"/>
        <v/>
      </c>
      <c r="AB168" s="61"/>
    </row>
    <row r="169" spans="1:28" x14ac:dyDescent="0.3">
      <c r="A169" s="126"/>
      <c r="B169" s="126"/>
      <c r="C169" s="126"/>
      <c r="D169" s="126"/>
      <c r="E169" s="126"/>
      <c r="F169" s="126"/>
      <c r="G169" s="128"/>
      <c r="H169" s="124"/>
      <c r="I169" s="122"/>
      <c r="J169" s="123"/>
      <c r="K169" s="123"/>
      <c r="L169" s="124"/>
      <c r="M169" s="124"/>
      <c r="N169" s="124"/>
      <c r="O169" s="122">
        <f>Input[[#This Row],[Polling District]]</f>
        <v>0</v>
      </c>
      <c r="P169" s="124"/>
      <c r="Q169" s="124"/>
      <c r="W169" s="54" t="str">
        <f t="shared" si="2"/>
        <v/>
      </c>
      <c r="AB169" s="61"/>
    </row>
    <row r="170" spans="1:28" x14ac:dyDescent="0.3">
      <c r="A170" s="126"/>
      <c r="B170" s="126"/>
      <c r="C170" s="126"/>
      <c r="D170" s="126"/>
      <c r="E170" s="126"/>
      <c r="F170" s="126"/>
      <c r="G170" s="128"/>
      <c r="H170" s="124"/>
      <c r="I170" s="122"/>
      <c r="J170" s="123"/>
      <c r="K170" s="123"/>
      <c r="L170" s="124"/>
      <c r="M170" s="124"/>
      <c r="N170" s="124"/>
      <c r="O170" s="122">
        <f>Input[[#This Row],[Polling District]]</f>
        <v>0</v>
      </c>
      <c r="P170" s="124"/>
      <c r="Q170" s="124"/>
      <c r="W170" s="54" t="str">
        <f t="shared" si="2"/>
        <v/>
      </c>
      <c r="AB170" s="61"/>
    </row>
    <row r="171" spans="1:28" x14ac:dyDescent="0.3">
      <c r="A171" s="126"/>
      <c r="B171" s="126"/>
      <c r="C171" s="126"/>
      <c r="D171" s="126"/>
      <c r="E171" s="126"/>
      <c r="F171" s="126"/>
      <c r="G171" s="128"/>
      <c r="H171" s="124"/>
      <c r="I171" s="122"/>
      <c r="J171" s="123"/>
      <c r="K171" s="123"/>
      <c r="L171" s="124"/>
      <c r="M171" s="124"/>
      <c r="N171" s="124"/>
      <c r="O171" s="122">
        <f>Input[[#This Row],[Polling District]]</f>
        <v>0</v>
      </c>
      <c r="P171" s="124"/>
      <c r="Q171" s="124"/>
      <c r="W171" s="54" t="str">
        <f t="shared" si="2"/>
        <v/>
      </c>
      <c r="AB171" s="61"/>
    </row>
    <row r="172" spans="1:28" x14ac:dyDescent="0.3">
      <c r="A172" s="126"/>
      <c r="B172" s="126"/>
      <c r="C172" s="126"/>
      <c r="D172" s="126"/>
      <c r="E172" s="126"/>
      <c r="F172" s="126"/>
      <c r="G172" s="128"/>
      <c r="H172" s="124"/>
      <c r="I172" s="122"/>
      <c r="J172" s="123"/>
      <c r="K172" s="123"/>
      <c r="L172" s="124"/>
      <c r="M172" s="124"/>
      <c r="N172" s="124"/>
      <c r="O172" s="122">
        <f>Input[[#This Row],[Polling District]]</f>
        <v>0</v>
      </c>
      <c r="P172" s="124"/>
      <c r="Q172" s="124"/>
      <c r="W172" s="54" t="str">
        <f t="shared" si="2"/>
        <v/>
      </c>
      <c r="AB172" s="61"/>
    </row>
    <row r="173" spans="1:28" x14ac:dyDescent="0.3">
      <c r="A173" s="126"/>
      <c r="B173" s="126"/>
      <c r="C173" s="126"/>
      <c r="D173" s="126"/>
      <c r="E173" s="126"/>
      <c r="F173" s="126"/>
      <c r="G173" s="128"/>
      <c r="H173" s="124"/>
      <c r="I173" s="122"/>
      <c r="J173" s="123"/>
      <c r="K173" s="123"/>
      <c r="L173" s="124"/>
      <c r="M173" s="124"/>
      <c r="N173" s="124"/>
      <c r="O173" s="122">
        <f>Input[[#This Row],[Polling District]]</f>
        <v>0</v>
      </c>
      <c r="P173" s="124"/>
      <c r="Q173" s="124"/>
      <c r="W173" s="54" t="str">
        <f t="shared" si="2"/>
        <v/>
      </c>
      <c r="AB173" s="61"/>
    </row>
    <row r="174" spans="1:28" x14ac:dyDescent="0.3">
      <c r="A174" s="126"/>
      <c r="B174" s="126"/>
      <c r="C174" s="126"/>
      <c r="D174" s="126"/>
      <c r="E174" s="126"/>
      <c r="F174" s="126"/>
      <c r="G174" s="128"/>
      <c r="H174" s="124"/>
      <c r="I174" s="122"/>
      <c r="J174" s="123"/>
      <c r="K174" s="123"/>
      <c r="L174" s="124"/>
      <c r="M174" s="124"/>
      <c r="N174" s="124"/>
      <c r="O174" s="122">
        <f>Input[[#This Row],[Polling District]]</f>
        <v>0</v>
      </c>
      <c r="P174" s="124"/>
      <c r="Q174" s="124"/>
      <c r="W174" s="54" t="str">
        <f t="shared" si="2"/>
        <v/>
      </c>
      <c r="AB174" s="61"/>
    </row>
    <row r="175" spans="1:28" x14ac:dyDescent="0.3">
      <c r="A175" s="126"/>
      <c r="B175" s="126"/>
      <c r="C175" s="126"/>
      <c r="D175" s="126"/>
      <c r="E175" s="126"/>
      <c r="F175" s="126"/>
      <c r="G175" s="128"/>
      <c r="H175" s="124"/>
      <c r="I175" s="122"/>
      <c r="J175" s="123"/>
      <c r="K175" s="123"/>
      <c r="L175" s="124"/>
      <c r="M175" s="124"/>
      <c r="N175" s="124"/>
      <c r="O175" s="122">
        <f>Input[[#This Row],[Polling District]]</f>
        <v>0</v>
      </c>
      <c r="P175" s="124"/>
      <c r="Q175" s="124"/>
      <c r="W175" s="54" t="str">
        <f t="shared" si="2"/>
        <v/>
      </c>
      <c r="AB175" s="61"/>
    </row>
    <row r="176" spans="1:28" x14ac:dyDescent="0.3">
      <c r="A176" s="126"/>
      <c r="B176" s="126"/>
      <c r="C176" s="126"/>
      <c r="D176" s="126"/>
      <c r="E176" s="126"/>
      <c r="F176" s="126"/>
      <c r="G176" s="128"/>
      <c r="H176" s="124"/>
      <c r="I176" s="122"/>
      <c r="J176" s="123"/>
      <c r="K176" s="123"/>
      <c r="L176" s="124"/>
      <c r="M176" s="124"/>
      <c r="N176" s="124"/>
      <c r="O176" s="122">
        <f>Input[[#This Row],[Polling District]]</f>
        <v>0</v>
      </c>
      <c r="P176" s="124"/>
      <c r="Q176" s="124"/>
      <c r="W176" s="54" t="str">
        <f t="shared" si="2"/>
        <v/>
      </c>
      <c r="AB176" s="61"/>
    </row>
    <row r="177" spans="1:28" x14ac:dyDescent="0.3">
      <c r="A177" s="126"/>
      <c r="B177" s="126"/>
      <c r="C177" s="126"/>
      <c r="D177" s="126"/>
      <c r="E177" s="126"/>
      <c r="F177" s="126"/>
      <c r="G177" s="128"/>
      <c r="H177" s="124"/>
      <c r="I177" s="122"/>
      <c r="J177" s="123"/>
      <c r="K177" s="123"/>
      <c r="L177" s="124"/>
      <c r="M177" s="124"/>
      <c r="N177" s="124"/>
      <c r="O177" s="122">
        <f>Input[[#This Row],[Polling District]]</f>
        <v>0</v>
      </c>
      <c r="P177" s="124"/>
      <c r="Q177" s="124"/>
      <c r="W177" s="54" t="str">
        <f t="shared" si="2"/>
        <v/>
      </c>
      <c r="AB177" s="61"/>
    </row>
    <row r="178" spans="1:28" x14ac:dyDescent="0.3">
      <c r="A178" s="126"/>
      <c r="B178" s="126"/>
      <c r="C178" s="126"/>
      <c r="D178" s="126"/>
      <c r="E178" s="126"/>
      <c r="F178" s="126"/>
      <c r="G178" s="128"/>
      <c r="H178" s="124"/>
      <c r="I178" s="122"/>
      <c r="J178" s="123"/>
      <c r="K178" s="123"/>
      <c r="L178" s="124"/>
      <c r="M178" s="124"/>
      <c r="N178" s="124"/>
      <c r="O178" s="122">
        <f>Input[[#This Row],[Polling District]]</f>
        <v>0</v>
      </c>
      <c r="P178" s="124"/>
      <c r="Q178" s="124"/>
      <c r="W178" s="54" t="str">
        <f t="shared" si="2"/>
        <v/>
      </c>
      <c r="AB178" s="61"/>
    </row>
    <row r="179" spans="1:28" x14ac:dyDescent="0.3">
      <c r="A179" s="126"/>
      <c r="B179" s="126"/>
      <c r="C179" s="126"/>
      <c r="D179" s="126"/>
      <c r="E179" s="126"/>
      <c r="F179" s="126"/>
      <c r="G179" s="128"/>
      <c r="H179" s="124"/>
      <c r="I179" s="122"/>
      <c r="J179" s="123"/>
      <c r="K179" s="123"/>
      <c r="L179" s="124"/>
      <c r="M179" s="124"/>
      <c r="N179" s="124"/>
      <c r="O179" s="122">
        <f>Input[[#This Row],[Polling District]]</f>
        <v>0</v>
      </c>
      <c r="P179" s="124"/>
      <c r="Q179" s="124"/>
      <c r="W179" s="54" t="str">
        <f t="shared" si="2"/>
        <v/>
      </c>
      <c r="AB179" s="61"/>
    </row>
    <row r="180" spans="1:28" x14ac:dyDescent="0.3">
      <c r="A180" s="126"/>
      <c r="B180" s="126"/>
      <c r="C180" s="126"/>
      <c r="D180" s="126"/>
      <c r="E180" s="126"/>
      <c r="F180" s="126"/>
      <c r="G180" s="128"/>
      <c r="H180" s="124"/>
      <c r="I180" s="122"/>
      <c r="J180" s="123"/>
      <c r="K180" s="123"/>
      <c r="L180" s="124"/>
      <c r="M180" s="124"/>
      <c r="N180" s="124"/>
      <c r="O180" s="122">
        <f>Input[[#This Row],[Polling District]]</f>
        <v>0</v>
      </c>
      <c r="P180" s="124"/>
      <c r="Q180" s="124"/>
      <c r="W180" s="54" t="str">
        <f t="shared" si="2"/>
        <v/>
      </c>
      <c r="AB180" s="61"/>
    </row>
    <row r="181" spans="1:28" x14ac:dyDescent="0.3">
      <c r="A181" s="126"/>
      <c r="B181" s="126"/>
      <c r="C181" s="126"/>
      <c r="D181" s="126"/>
      <c r="E181" s="126"/>
      <c r="F181" s="126"/>
      <c r="G181" s="128"/>
      <c r="H181" s="124"/>
      <c r="I181" s="122"/>
      <c r="J181" s="123"/>
      <c r="K181" s="123"/>
      <c r="L181" s="124"/>
      <c r="M181" s="124"/>
      <c r="N181" s="124"/>
      <c r="O181" s="122">
        <f>Input[[#This Row],[Polling District]]</f>
        <v>0</v>
      </c>
      <c r="P181" s="124"/>
      <c r="Q181" s="124"/>
      <c r="W181" s="54" t="str">
        <f t="shared" si="2"/>
        <v/>
      </c>
      <c r="AB181" s="61"/>
    </row>
    <row r="182" spans="1:28" x14ac:dyDescent="0.3">
      <c r="A182" s="126"/>
      <c r="B182" s="126"/>
      <c r="C182" s="126"/>
      <c r="D182" s="126"/>
      <c r="E182" s="126"/>
      <c r="F182" s="126"/>
      <c r="G182" s="128"/>
      <c r="H182" s="124"/>
      <c r="I182" s="122"/>
      <c r="J182" s="123"/>
      <c r="K182" s="123"/>
      <c r="L182" s="124"/>
      <c r="M182" s="124"/>
      <c r="N182" s="124"/>
      <c r="O182" s="122">
        <f>Input[[#This Row],[Polling District]]</f>
        <v>0</v>
      </c>
      <c r="P182" s="124"/>
      <c r="Q182" s="124"/>
      <c r="W182" s="54" t="str">
        <f t="shared" si="2"/>
        <v/>
      </c>
      <c r="AB182" s="61"/>
    </row>
    <row r="183" spans="1:28" x14ac:dyDescent="0.3">
      <c r="A183" s="126"/>
      <c r="B183" s="126"/>
      <c r="C183" s="126"/>
      <c r="D183" s="126"/>
      <c r="E183" s="126"/>
      <c r="F183" s="126"/>
      <c r="G183" s="128"/>
      <c r="H183" s="124"/>
      <c r="I183" s="122"/>
      <c r="J183" s="123"/>
      <c r="K183" s="123"/>
      <c r="L183" s="124"/>
      <c r="M183" s="124"/>
      <c r="N183" s="124"/>
      <c r="O183" s="122">
        <f>Input[[#This Row],[Polling District]]</f>
        <v>0</v>
      </c>
      <c r="P183" s="124"/>
      <c r="Q183" s="124"/>
      <c r="W183" s="54" t="str">
        <f t="shared" si="2"/>
        <v/>
      </c>
      <c r="AB183" s="61"/>
    </row>
    <row r="184" spans="1:28" x14ac:dyDescent="0.3">
      <c r="A184" s="126"/>
      <c r="B184" s="126"/>
      <c r="C184" s="126"/>
      <c r="D184" s="126"/>
      <c r="E184" s="126"/>
      <c r="F184" s="126"/>
      <c r="G184" s="128"/>
      <c r="H184" s="124"/>
      <c r="I184" s="122"/>
      <c r="J184" s="123"/>
      <c r="K184" s="123"/>
      <c r="L184" s="124"/>
      <c r="M184" s="124"/>
      <c r="N184" s="124"/>
      <c r="O184" s="122">
        <f>Input[[#This Row],[Polling District]]</f>
        <v>0</v>
      </c>
      <c r="P184" s="124"/>
      <c r="Q184" s="124"/>
      <c r="W184" s="54" t="str">
        <f t="shared" si="2"/>
        <v/>
      </c>
      <c r="AB184" s="61"/>
    </row>
    <row r="185" spans="1:28" x14ac:dyDescent="0.3">
      <c r="A185" s="126"/>
      <c r="B185" s="126"/>
      <c r="C185" s="126"/>
      <c r="D185" s="126"/>
      <c r="E185" s="126"/>
      <c r="F185" s="126"/>
      <c r="G185" s="128"/>
      <c r="H185" s="124"/>
      <c r="I185" s="122"/>
      <c r="J185" s="123"/>
      <c r="K185" s="123"/>
      <c r="L185" s="124"/>
      <c r="M185" s="124"/>
      <c r="N185" s="124"/>
      <c r="O185" s="122">
        <f>Input[[#This Row],[Polling District]]</f>
        <v>0</v>
      </c>
      <c r="P185" s="124"/>
      <c r="Q185" s="124"/>
      <c r="W185" s="54" t="str">
        <f t="shared" si="2"/>
        <v/>
      </c>
      <c r="AB185" s="61"/>
    </row>
    <row r="186" spans="1:28" x14ac:dyDescent="0.3">
      <c r="A186" s="126"/>
      <c r="B186" s="126"/>
      <c r="C186" s="126"/>
      <c r="D186" s="126"/>
      <c r="E186" s="126"/>
      <c r="F186" s="126"/>
      <c r="G186" s="128"/>
      <c r="H186" s="124"/>
      <c r="I186" s="122"/>
      <c r="J186" s="123"/>
      <c r="K186" s="123"/>
      <c r="L186" s="124"/>
      <c r="M186" s="124"/>
      <c r="N186" s="124"/>
      <c r="O186" s="122">
        <f>Input[[#This Row],[Polling District]]</f>
        <v>0</v>
      </c>
      <c r="P186" s="124"/>
      <c r="Q186" s="124"/>
      <c r="W186" s="54" t="str">
        <f t="shared" si="2"/>
        <v/>
      </c>
      <c r="AB186" s="61"/>
    </row>
    <row r="187" spans="1:28" x14ac:dyDescent="0.3">
      <c r="A187" s="126"/>
      <c r="B187" s="126"/>
      <c r="C187" s="126"/>
      <c r="D187" s="126"/>
      <c r="E187" s="126"/>
      <c r="F187" s="126"/>
      <c r="G187" s="128"/>
      <c r="H187" s="124"/>
      <c r="I187" s="122"/>
      <c r="J187" s="123"/>
      <c r="K187" s="123"/>
      <c r="L187" s="124"/>
      <c r="M187" s="124"/>
      <c r="N187" s="124"/>
      <c r="O187" s="122">
        <f>Input[[#This Row],[Polling District]]</f>
        <v>0</v>
      </c>
      <c r="P187" s="124"/>
      <c r="Q187" s="124"/>
      <c r="W187" s="54" t="str">
        <f t="shared" si="2"/>
        <v/>
      </c>
      <c r="AB187" s="61"/>
    </row>
    <row r="188" spans="1:28" x14ac:dyDescent="0.3">
      <c r="A188" s="126"/>
      <c r="B188" s="126"/>
      <c r="C188" s="126"/>
      <c r="D188" s="126"/>
      <c r="E188" s="126"/>
      <c r="F188" s="126"/>
      <c r="G188" s="128"/>
      <c r="H188" s="124"/>
      <c r="I188" s="122"/>
      <c r="J188" s="123"/>
      <c r="K188" s="123"/>
      <c r="L188" s="124"/>
      <c r="M188" s="124"/>
      <c r="N188" s="124"/>
      <c r="O188" s="122">
        <f>Input[[#This Row],[Polling District]]</f>
        <v>0</v>
      </c>
      <c r="P188" s="124"/>
      <c r="Q188" s="124"/>
      <c r="W188" s="54" t="str">
        <f t="shared" si="2"/>
        <v/>
      </c>
      <c r="AB188" s="61"/>
    </row>
    <row r="189" spans="1:28" x14ac:dyDescent="0.3">
      <c r="A189" s="126"/>
      <c r="B189" s="126"/>
      <c r="C189" s="126"/>
      <c r="D189" s="126"/>
      <c r="E189" s="126"/>
      <c r="F189" s="126"/>
      <c r="G189" s="128"/>
      <c r="H189" s="124"/>
      <c r="I189" s="122"/>
      <c r="J189" s="123"/>
      <c r="K189" s="123"/>
      <c r="L189" s="124"/>
      <c r="M189" s="124"/>
      <c r="N189" s="124"/>
      <c r="O189" s="122">
        <f>Input[[#This Row],[Polling District]]</f>
        <v>0</v>
      </c>
      <c r="P189" s="124"/>
      <c r="Q189" s="124"/>
      <c r="W189" s="54" t="str">
        <f t="shared" si="2"/>
        <v/>
      </c>
      <c r="AB189" s="61"/>
    </row>
    <row r="190" spans="1:28" x14ac:dyDescent="0.3">
      <c r="A190" s="126"/>
      <c r="B190" s="126"/>
      <c r="C190" s="126"/>
      <c r="D190" s="126"/>
      <c r="E190" s="126"/>
      <c r="F190" s="126"/>
      <c r="G190" s="128"/>
      <c r="H190" s="124"/>
      <c r="I190" s="122"/>
      <c r="J190" s="123"/>
      <c r="K190" s="123"/>
      <c r="L190" s="124"/>
      <c r="M190" s="124"/>
      <c r="N190" s="124"/>
      <c r="O190" s="122">
        <f>Input[[#This Row],[Polling District]]</f>
        <v>0</v>
      </c>
      <c r="P190" s="124"/>
      <c r="Q190" s="124"/>
      <c r="W190" s="54" t="str">
        <f t="shared" si="2"/>
        <v/>
      </c>
      <c r="AB190" s="61"/>
    </row>
    <row r="191" spans="1:28" x14ac:dyDescent="0.3">
      <c r="A191" s="126"/>
      <c r="B191" s="126"/>
      <c r="C191" s="126"/>
      <c r="D191" s="126"/>
      <c r="E191" s="126"/>
      <c r="F191" s="126"/>
      <c r="G191" s="128"/>
      <c r="H191" s="124"/>
      <c r="I191" s="122"/>
      <c r="J191" s="123"/>
      <c r="K191" s="123"/>
      <c r="L191" s="124"/>
      <c r="M191" s="124"/>
      <c r="N191" s="124"/>
      <c r="O191" s="122">
        <f>Input[[#This Row],[Polling District]]</f>
        <v>0</v>
      </c>
      <c r="P191" s="124"/>
      <c r="Q191" s="124"/>
      <c r="W191" s="54" t="str">
        <f t="shared" si="2"/>
        <v/>
      </c>
      <c r="AB191" s="61"/>
    </row>
    <row r="192" spans="1:28" x14ac:dyDescent="0.3">
      <c r="A192" s="126"/>
      <c r="B192" s="126"/>
      <c r="C192" s="126"/>
      <c r="D192" s="126"/>
      <c r="E192" s="126"/>
      <c r="F192" s="126"/>
      <c r="G192" s="128"/>
      <c r="H192" s="124"/>
      <c r="I192" s="122"/>
      <c r="J192" s="123"/>
      <c r="K192" s="123"/>
      <c r="L192" s="124"/>
      <c r="M192" s="124"/>
      <c r="N192" s="124"/>
      <c r="O192" s="122">
        <f>Input[[#This Row],[Polling District]]</f>
        <v>0</v>
      </c>
      <c r="P192" s="124"/>
      <c r="Q192" s="124"/>
      <c r="W192" s="54" t="str">
        <f t="shared" si="2"/>
        <v/>
      </c>
      <c r="AB192" s="61"/>
    </row>
    <row r="193" spans="1:28" x14ac:dyDescent="0.3">
      <c r="A193" s="126"/>
      <c r="B193" s="126"/>
      <c r="C193" s="126"/>
      <c r="D193" s="126"/>
      <c r="E193" s="126"/>
      <c r="F193" s="126"/>
      <c r="G193" s="128"/>
      <c r="H193" s="124"/>
      <c r="I193" s="122"/>
      <c r="J193" s="123"/>
      <c r="K193" s="123"/>
      <c r="L193" s="124"/>
      <c r="M193" s="124"/>
      <c r="N193" s="124"/>
      <c r="O193" s="122">
        <f>Input[[#This Row],[Polling District]]</f>
        <v>0</v>
      </c>
      <c r="P193" s="124"/>
      <c r="Q193" s="124"/>
      <c r="W193" s="54" t="str">
        <f t="shared" si="2"/>
        <v/>
      </c>
      <c r="AB193" s="61"/>
    </row>
    <row r="194" spans="1:28" x14ac:dyDescent="0.3">
      <c r="A194" s="126"/>
      <c r="B194" s="126"/>
      <c r="C194" s="126"/>
      <c r="D194" s="126"/>
      <c r="E194" s="126"/>
      <c r="F194" s="126"/>
      <c r="G194" s="128"/>
      <c r="H194" s="124"/>
      <c r="I194" s="122"/>
      <c r="J194" s="123"/>
      <c r="K194" s="123"/>
      <c r="L194" s="124"/>
      <c r="M194" s="124"/>
      <c r="N194" s="124"/>
      <c r="O194" s="122">
        <f>Input[[#This Row],[Polling District]]</f>
        <v>0</v>
      </c>
      <c r="P194" s="124"/>
      <c r="Q194" s="124"/>
      <c r="W194" s="54" t="str">
        <f t="shared" si="2"/>
        <v/>
      </c>
      <c r="AB194" s="61"/>
    </row>
    <row r="195" spans="1:28" x14ac:dyDescent="0.3">
      <c r="A195" s="126"/>
      <c r="B195" s="126"/>
      <c r="C195" s="126"/>
      <c r="D195" s="126"/>
      <c r="E195" s="126"/>
      <c r="F195" s="126"/>
      <c r="G195" s="128"/>
      <c r="H195" s="124"/>
      <c r="I195" s="122"/>
      <c r="J195" s="123"/>
      <c r="K195" s="123"/>
      <c r="L195" s="124"/>
      <c r="M195" s="124"/>
      <c r="N195" s="124"/>
      <c r="O195" s="122">
        <f>Input[[#This Row],[Polling District]]</f>
        <v>0</v>
      </c>
      <c r="P195" s="124"/>
      <c r="Q195" s="124"/>
      <c r="W195" s="54" t="str">
        <f t="shared" si="2"/>
        <v/>
      </c>
      <c r="AB195" s="61"/>
    </row>
    <row r="196" spans="1:28" x14ac:dyDescent="0.3">
      <c r="A196" s="126"/>
      <c r="B196" s="126"/>
      <c r="C196" s="126"/>
      <c r="D196" s="126"/>
      <c r="E196" s="126"/>
      <c r="F196" s="126"/>
      <c r="G196" s="128"/>
      <c r="H196" s="124"/>
      <c r="I196" s="122"/>
      <c r="J196" s="123"/>
      <c r="K196" s="123"/>
      <c r="L196" s="124"/>
      <c r="M196" s="124"/>
      <c r="N196" s="124"/>
      <c r="O196" s="122">
        <f>Input[[#This Row],[Polling District]]</f>
        <v>0</v>
      </c>
      <c r="P196" s="124"/>
      <c r="Q196" s="124"/>
      <c r="W196" s="54" t="str">
        <f t="shared" si="2"/>
        <v/>
      </c>
      <c r="AB196" s="61"/>
    </row>
    <row r="197" spans="1:28" x14ac:dyDescent="0.3">
      <c r="A197" s="126"/>
      <c r="B197" s="126"/>
      <c r="C197" s="126"/>
      <c r="D197" s="126"/>
      <c r="E197" s="126"/>
      <c r="F197" s="126"/>
      <c r="G197" s="128"/>
      <c r="H197" s="124"/>
      <c r="I197" s="122"/>
      <c r="J197" s="123"/>
      <c r="K197" s="123"/>
      <c r="L197" s="124"/>
      <c r="M197" s="124"/>
      <c r="N197" s="124"/>
      <c r="O197" s="122">
        <f>Input[[#This Row],[Polling District]]</f>
        <v>0</v>
      </c>
      <c r="P197" s="124"/>
      <c r="Q197" s="124"/>
      <c r="W197" s="54" t="str">
        <f t="shared" si="2"/>
        <v/>
      </c>
      <c r="AB197" s="61"/>
    </row>
    <row r="198" spans="1:28" x14ac:dyDescent="0.3">
      <c r="A198" s="126"/>
      <c r="B198" s="126"/>
      <c r="C198" s="126"/>
      <c r="D198" s="126"/>
      <c r="E198" s="126"/>
      <c r="F198" s="126"/>
      <c r="G198" s="128"/>
      <c r="H198" s="124"/>
      <c r="I198" s="122"/>
      <c r="J198" s="123"/>
      <c r="K198" s="123"/>
      <c r="L198" s="124"/>
      <c r="M198" s="124"/>
      <c r="N198" s="124"/>
      <c r="O198" s="122">
        <f>Input[[#This Row],[Polling District]]</f>
        <v>0</v>
      </c>
      <c r="P198" s="124"/>
      <c r="Q198" s="124"/>
      <c r="W198" s="54" t="str">
        <f t="shared" si="2"/>
        <v/>
      </c>
      <c r="AB198" s="61"/>
    </row>
    <row r="199" spans="1:28" x14ac:dyDescent="0.3">
      <c r="A199" s="126"/>
      <c r="B199" s="126"/>
      <c r="C199" s="126"/>
      <c r="D199" s="126"/>
      <c r="E199" s="126"/>
      <c r="F199" s="126"/>
      <c r="G199" s="128"/>
      <c r="H199" s="124"/>
      <c r="I199" s="122"/>
      <c r="J199" s="123"/>
      <c r="K199" s="123"/>
      <c r="L199" s="124"/>
      <c r="M199" s="124"/>
      <c r="N199" s="124"/>
      <c r="O199" s="122">
        <f>Input[[#This Row],[Polling District]]</f>
        <v>0</v>
      </c>
      <c r="P199" s="124"/>
      <c r="Q199" s="124"/>
      <c r="W199" s="54" t="str">
        <f t="shared" si="2"/>
        <v/>
      </c>
      <c r="AB199" s="61"/>
    </row>
    <row r="200" spans="1:28" x14ac:dyDescent="0.3">
      <c r="A200" s="126"/>
      <c r="B200" s="126"/>
      <c r="C200" s="126"/>
      <c r="D200" s="126"/>
      <c r="E200" s="126"/>
      <c r="F200" s="126"/>
      <c r="G200" s="128"/>
      <c r="H200" s="124"/>
      <c r="I200" s="122"/>
      <c r="J200" s="123"/>
      <c r="K200" s="123"/>
      <c r="L200" s="124"/>
      <c r="M200" s="124"/>
      <c r="N200" s="124"/>
      <c r="O200" s="122">
        <f>Input[[#This Row],[Polling District]]</f>
        <v>0</v>
      </c>
      <c r="P200" s="124"/>
      <c r="Q200" s="124"/>
      <c r="W200" s="54" t="str">
        <f t="shared" ref="W200:W263" si="3">IFERROR(($Y$9-(U200/V200))/$Y$9,"")</f>
        <v/>
      </c>
      <c r="AB200" s="61"/>
    </row>
    <row r="201" spans="1:28" x14ac:dyDescent="0.3">
      <c r="A201" s="126"/>
      <c r="B201" s="126"/>
      <c r="C201" s="126"/>
      <c r="D201" s="126"/>
      <c r="E201" s="126"/>
      <c r="F201" s="126"/>
      <c r="G201" s="128"/>
      <c r="H201" s="124"/>
      <c r="I201" s="122"/>
      <c r="J201" s="123"/>
      <c r="K201" s="123"/>
      <c r="L201" s="124"/>
      <c r="M201" s="124"/>
      <c r="N201" s="124"/>
      <c r="O201" s="122">
        <f>Input[[#This Row],[Polling District]]</f>
        <v>0</v>
      </c>
      <c r="P201" s="124"/>
      <c r="Q201" s="124"/>
      <c r="W201" s="54" t="str">
        <f t="shared" si="3"/>
        <v/>
      </c>
      <c r="AB201" s="61"/>
    </row>
    <row r="202" spans="1:28" x14ac:dyDescent="0.3">
      <c r="A202" s="126"/>
      <c r="B202" s="126"/>
      <c r="C202" s="126"/>
      <c r="D202" s="126"/>
      <c r="E202" s="126"/>
      <c r="F202" s="126"/>
      <c r="G202" s="128"/>
      <c r="H202" s="138"/>
      <c r="I202" s="139"/>
      <c r="J202" s="140"/>
      <c r="K202" s="140"/>
      <c r="L202" s="138"/>
      <c r="M202" s="138"/>
      <c r="N202" s="138"/>
      <c r="O202" s="139">
        <f>Input[[#This Row],[Polling District]]</f>
        <v>0</v>
      </c>
      <c r="P202" s="138"/>
      <c r="Q202" s="138"/>
      <c r="W202" s="54" t="str">
        <f t="shared" si="3"/>
        <v/>
      </c>
      <c r="AB202" s="61"/>
    </row>
    <row r="203" spans="1:28" x14ac:dyDescent="0.3">
      <c r="A203" s="126"/>
      <c r="B203" s="126"/>
      <c r="C203" s="126"/>
      <c r="D203" s="126"/>
      <c r="E203" s="126"/>
      <c r="F203" s="126"/>
      <c r="G203" s="128"/>
      <c r="H203" s="138"/>
      <c r="I203" s="139"/>
      <c r="J203" s="140"/>
      <c r="K203" s="140"/>
      <c r="L203" s="138"/>
      <c r="M203" s="138"/>
      <c r="N203" s="138"/>
      <c r="O203" s="139">
        <f>Input[[#This Row],[Polling District]]</f>
        <v>0</v>
      </c>
      <c r="P203" s="138"/>
      <c r="Q203" s="138"/>
      <c r="W203" s="54" t="str">
        <f t="shared" si="3"/>
        <v/>
      </c>
      <c r="AB203" s="61"/>
    </row>
    <row r="204" spans="1:28" x14ac:dyDescent="0.3">
      <c r="A204" s="126"/>
      <c r="B204" s="126"/>
      <c r="C204" s="126"/>
      <c r="D204" s="126"/>
      <c r="E204" s="126"/>
      <c r="F204" s="126"/>
      <c r="G204" s="128"/>
      <c r="H204" s="138"/>
      <c r="I204" s="139"/>
      <c r="J204" s="140"/>
      <c r="K204" s="140"/>
      <c r="L204" s="138"/>
      <c r="M204" s="138"/>
      <c r="N204" s="138"/>
      <c r="O204" s="139">
        <f>Input[[#This Row],[Polling District]]</f>
        <v>0</v>
      </c>
      <c r="P204" s="138"/>
      <c r="Q204" s="138"/>
      <c r="W204" s="54" t="str">
        <f t="shared" si="3"/>
        <v/>
      </c>
      <c r="AB204" s="61"/>
    </row>
    <row r="205" spans="1:28" x14ac:dyDescent="0.3">
      <c r="A205" s="126"/>
      <c r="B205" s="126"/>
      <c r="C205" s="126"/>
      <c r="D205" s="126"/>
      <c r="E205" s="126"/>
      <c r="F205" s="126"/>
      <c r="G205" s="128"/>
      <c r="H205" s="138"/>
      <c r="I205" s="139"/>
      <c r="J205" s="140"/>
      <c r="K205" s="140"/>
      <c r="L205" s="138"/>
      <c r="M205" s="138"/>
      <c r="N205" s="138"/>
      <c r="O205" s="139">
        <f>Input[[#This Row],[Polling District]]</f>
        <v>0</v>
      </c>
      <c r="P205" s="138"/>
      <c r="Q205" s="138"/>
      <c r="W205" s="54" t="str">
        <f t="shared" si="3"/>
        <v/>
      </c>
      <c r="AB205" s="61"/>
    </row>
    <row r="206" spans="1:28" x14ac:dyDescent="0.3">
      <c r="A206" s="126"/>
      <c r="B206" s="126"/>
      <c r="C206" s="126"/>
      <c r="D206" s="126"/>
      <c r="E206" s="126"/>
      <c r="F206" s="126"/>
      <c r="G206" s="128"/>
      <c r="H206" s="138"/>
      <c r="I206" s="139"/>
      <c r="J206" s="140"/>
      <c r="K206" s="140"/>
      <c r="L206" s="138"/>
      <c r="M206" s="138"/>
      <c r="N206" s="138"/>
      <c r="O206" s="139">
        <f>Input[[#This Row],[Polling District]]</f>
        <v>0</v>
      </c>
      <c r="P206" s="138"/>
      <c r="Q206" s="138"/>
      <c r="W206" s="54" t="str">
        <f t="shared" si="3"/>
        <v/>
      </c>
      <c r="AB206" s="61"/>
    </row>
    <row r="207" spans="1:28" x14ac:dyDescent="0.3">
      <c r="A207" s="126"/>
      <c r="B207" s="126"/>
      <c r="C207" s="126"/>
      <c r="D207" s="126"/>
      <c r="E207" s="126"/>
      <c r="F207" s="126"/>
      <c r="G207" s="128"/>
      <c r="H207" s="138"/>
      <c r="I207" s="139"/>
      <c r="J207" s="140"/>
      <c r="K207" s="140"/>
      <c r="L207" s="138"/>
      <c r="M207" s="138"/>
      <c r="N207" s="138"/>
      <c r="O207" s="139">
        <f>Input[[#This Row],[Polling District]]</f>
        <v>0</v>
      </c>
      <c r="P207" s="138"/>
      <c r="Q207" s="138"/>
      <c r="W207" s="54" t="str">
        <f t="shared" si="3"/>
        <v/>
      </c>
      <c r="AB207" s="61"/>
    </row>
    <row r="208" spans="1:28" x14ac:dyDescent="0.3">
      <c r="A208" s="126"/>
      <c r="B208" s="126"/>
      <c r="C208" s="126"/>
      <c r="D208" s="126"/>
      <c r="E208" s="126"/>
      <c r="F208" s="126"/>
      <c r="G208" s="128"/>
      <c r="H208" s="138"/>
      <c r="I208" s="139"/>
      <c r="J208" s="140"/>
      <c r="K208" s="140"/>
      <c r="L208" s="138"/>
      <c r="M208" s="138"/>
      <c r="N208" s="138"/>
      <c r="O208" s="139">
        <f>Input[[#This Row],[Polling District]]</f>
        <v>0</v>
      </c>
      <c r="P208" s="138"/>
      <c r="Q208" s="138"/>
      <c r="W208" s="54" t="str">
        <f t="shared" si="3"/>
        <v/>
      </c>
      <c r="AB208" s="61"/>
    </row>
    <row r="209" spans="1:28" x14ac:dyDescent="0.3">
      <c r="A209" s="126"/>
      <c r="B209" s="126"/>
      <c r="C209" s="126"/>
      <c r="D209" s="126"/>
      <c r="E209" s="126"/>
      <c r="F209" s="126"/>
      <c r="G209" s="128"/>
      <c r="H209" s="138"/>
      <c r="I209" s="139"/>
      <c r="J209" s="140"/>
      <c r="K209" s="140"/>
      <c r="L209" s="138"/>
      <c r="M209" s="138"/>
      <c r="N209" s="138"/>
      <c r="O209" s="139">
        <f>Input[[#This Row],[Polling District]]</f>
        <v>0</v>
      </c>
      <c r="P209" s="138"/>
      <c r="Q209" s="138"/>
      <c r="W209" s="54" t="str">
        <f t="shared" si="3"/>
        <v/>
      </c>
      <c r="AB209" s="61"/>
    </row>
    <row r="210" spans="1:28" x14ac:dyDescent="0.3">
      <c r="A210" s="126"/>
      <c r="B210" s="126"/>
      <c r="C210" s="126"/>
      <c r="D210" s="126"/>
      <c r="E210" s="126"/>
      <c r="F210" s="126"/>
      <c r="G210" s="128"/>
      <c r="H210" s="138"/>
      <c r="I210" s="139"/>
      <c r="J210" s="140"/>
      <c r="K210" s="140"/>
      <c r="L210" s="138"/>
      <c r="M210" s="138"/>
      <c r="N210" s="138"/>
      <c r="O210" s="139">
        <f>Input[[#This Row],[Polling District]]</f>
        <v>0</v>
      </c>
      <c r="P210" s="138"/>
      <c r="Q210" s="138"/>
      <c r="W210" s="54" t="str">
        <f t="shared" si="3"/>
        <v/>
      </c>
      <c r="AB210" s="61"/>
    </row>
    <row r="211" spans="1:28" x14ac:dyDescent="0.3">
      <c r="A211" s="126"/>
      <c r="B211" s="126"/>
      <c r="C211" s="126"/>
      <c r="D211" s="126"/>
      <c r="E211" s="126"/>
      <c r="F211" s="126"/>
      <c r="G211" s="128"/>
      <c r="H211" s="138"/>
      <c r="I211" s="139"/>
      <c r="J211" s="140"/>
      <c r="K211" s="140"/>
      <c r="L211" s="138"/>
      <c r="M211" s="138"/>
      <c r="N211" s="138"/>
      <c r="O211" s="139">
        <f>Input[[#This Row],[Polling District]]</f>
        <v>0</v>
      </c>
      <c r="P211" s="138"/>
      <c r="Q211" s="138"/>
      <c r="W211" s="54" t="str">
        <f t="shared" si="3"/>
        <v/>
      </c>
      <c r="AB211" s="61"/>
    </row>
    <row r="212" spans="1:28" x14ac:dyDescent="0.3">
      <c r="A212" s="126"/>
      <c r="B212" s="126"/>
      <c r="C212" s="126"/>
      <c r="D212" s="126"/>
      <c r="E212" s="126"/>
      <c r="F212" s="126"/>
      <c r="G212" s="128"/>
      <c r="H212" s="138"/>
      <c r="I212" s="139"/>
      <c r="J212" s="140"/>
      <c r="K212" s="140"/>
      <c r="L212" s="138"/>
      <c r="M212" s="138"/>
      <c r="N212" s="138"/>
      <c r="O212" s="139">
        <f>Input[[#This Row],[Polling District]]</f>
        <v>0</v>
      </c>
      <c r="P212" s="138"/>
      <c r="Q212" s="138"/>
      <c r="W212" s="54" t="str">
        <f t="shared" si="3"/>
        <v/>
      </c>
      <c r="AB212" s="61"/>
    </row>
    <row r="213" spans="1:28" x14ac:dyDescent="0.3">
      <c r="A213" s="126"/>
      <c r="B213" s="126"/>
      <c r="C213" s="126"/>
      <c r="D213" s="126"/>
      <c r="E213" s="126"/>
      <c r="F213" s="126"/>
      <c r="G213" s="128"/>
      <c r="H213" s="138"/>
      <c r="I213" s="139"/>
      <c r="J213" s="140"/>
      <c r="K213" s="140"/>
      <c r="L213" s="138"/>
      <c r="M213" s="138"/>
      <c r="N213" s="138"/>
      <c r="O213" s="139">
        <f>Input[[#This Row],[Polling District]]</f>
        <v>0</v>
      </c>
      <c r="P213" s="138"/>
      <c r="Q213" s="138"/>
      <c r="W213" s="54" t="str">
        <f t="shared" si="3"/>
        <v/>
      </c>
      <c r="AB213" s="61"/>
    </row>
    <row r="214" spans="1:28" x14ac:dyDescent="0.3">
      <c r="A214" s="126"/>
      <c r="B214" s="126"/>
      <c r="C214" s="126"/>
      <c r="D214" s="126"/>
      <c r="E214" s="126"/>
      <c r="F214" s="126"/>
      <c r="G214" s="128"/>
      <c r="H214" s="138"/>
      <c r="I214" s="139"/>
      <c r="J214" s="140"/>
      <c r="K214" s="140"/>
      <c r="L214" s="138"/>
      <c r="M214" s="138"/>
      <c r="N214" s="138"/>
      <c r="O214" s="139">
        <f>Input[[#This Row],[Polling District]]</f>
        <v>0</v>
      </c>
      <c r="P214" s="138"/>
      <c r="Q214" s="138"/>
      <c r="W214" s="54" t="str">
        <f t="shared" si="3"/>
        <v/>
      </c>
      <c r="AB214" s="61"/>
    </row>
    <row r="215" spans="1:28" x14ac:dyDescent="0.3">
      <c r="A215" s="126"/>
      <c r="B215" s="126"/>
      <c r="C215" s="126"/>
      <c r="D215" s="126"/>
      <c r="E215" s="126"/>
      <c r="F215" s="126"/>
      <c r="G215" s="128"/>
      <c r="H215" s="138"/>
      <c r="I215" s="139"/>
      <c r="J215" s="140"/>
      <c r="K215" s="140"/>
      <c r="L215" s="138"/>
      <c r="M215" s="138"/>
      <c r="N215" s="138"/>
      <c r="O215" s="139">
        <f>Input[[#This Row],[Polling District]]</f>
        <v>0</v>
      </c>
      <c r="P215" s="138"/>
      <c r="Q215" s="138"/>
      <c r="W215" s="54" t="str">
        <f t="shared" si="3"/>
        <v/>
      </c>
      <c r="AB215" s="61"/>
    </row>
    <row r="216" spans="1:28" x14ac:dyDescent="0.3">
      <c r="A216" s="126"/>
      <c r="B216" s="126"/>
      <c r="C216" s="126"/>
      <c r="D216" s="126"/>
      <c r="E216" s="126"/>
      <c r="F216" s="126"/>
      <c r="G216" s="128"/>
      <c r="H216" s="138"/>
      <c r="I216" s="139"/>
      <c r="J216" s="140"/>
      <c r="K216" s="140"/>
      <c r="L216" s="138"/>
      <c r="M216" s="138"/>
      <c r="N216" s="138"/>
      <c r="O216" s="139">
        <f>Input[[#This Row],[Polling District]]</f>
        <v>0</v>
      </c>
      <c r="P216" s="138"/>
      <c r="Q216" s="138"/>
      <c r="W216" s="54" t="str">
        <f t="shared" si="3"/>
        <v/>
      </c>
      <c r="AB216" s="61"/>
    </row>
    <row r="217" spans="1:28" x14ac:dyDescent="0.3">
      <c r="A217" s="126"/>
      <c r="B217" s="126"/>
      <c r="C217" s="126"/>
      <c r="D217" s="126"/>
      <c r="E217" s="126"/>
      <c r="F217" s="126"/>
      <c r="G217" s="128"/>
      <c r="H217" s="138"/>
      <c r="I217" s="139"/>
      <c r="J217" s="140"/>
      <c r="K217" s="140"/>
      <c r="L217" s="138"/>
      <c r="M217" s="138"/>
      <c r="N217" s="138"/>
      <c r="O217" s="139">
        <f>Input[[#This Row],[Polling District]]</f>
        <v>0</v>
      </c>
      <c r="P217" s="138"/>
      <c r="Q217" s="138"/>
      <c r="W217" s="54" t="str">
        <f t="shared" si="3"/>
        <v/>
      </c>
      <c r="AB217" s="61"/>
    </row>
    <row r="218" spans="1:28" x14ac:dyDescent="0.3">
      <c r="A218" s="126"/>
      <c r="B218" s="126"/>
      <c r="C218" s="126"/>
      <c r="D218" s="126"/>
      <c r="E218" s="126"/>
      <c r="F218" s="126"/>
      <c r="G218" s="128"/>
      <c r="H218" s="138"/>
      <c r="I218" s="139"/>
      <c r="J218" s="140"/>
      <c r="K218" s="140"/>
      <c r="L218" s="138"/>
      <c r="M218" s="138"/>
      <c r="N218" s="138"/>
      <c r="O218" s="139">
        <f>Input[[#This Row],[Polling District]]</f>
        <v>0</v>
      </c>
      <c r="P218" s="138"/>
      <c r="Q218" s="138"/>
      <c r="W218" s="54" t="str">
        <f t="shared" si="3"/>
        <v/>
      </c>
      <c r="AB218" s="61"/>
    </row>
    <row r="219" spans="1:28" x14ac:dyDescent="0.3">
      <c r="A219" s="126"/>
      <c r="B219" s="126"/>
      <c r="C219" s="126"/>
      <c r="D219" s="126"/>
      <c r="E219" s="126"/>
      <c r="F219" s="126"/>
      <c r="G219" s="128"/>
      <c r="H219" s="138"/>
      <c r="I219" s="139"/>
      <c r="J219" s="140"/>
      <c r="K219" s="140"/>
      <c r="L219" s="138"/>
      <c r="M219" s="138"/>
      <c r="N219" s="138"/>
      <c r="O219" s="139">
        <f>Input[[#This Row],[Polling District]]</f>
        <v>0</v>
      </c>
      <c r="P219" s="138"/>
      <c r="Q219" s="138"/>
      <c r="W219" s="54" t="str">
        <f t="shared" si="3"/>
        <v/>
      </c>
      <c r="AB219" s="61"/>
    </row>
    <row r="220" spans="1:28" x14ac:dyDescent="0.3">
      <c r="A220" s="126"/>
      <c r="B220" s="126"/>
      <c r="C220" s="126"/>
      <c r="D220" s="126"/>
      <c r="E220" s="126"/>
      <c r="F220" s="126"/>
      <c r="G220" s="128"/>
      <c r="H220" s="138"/>
      <c r="I220" s="139"/>
      <c r="J220" s="140"/>
      <c r="K220" s="140"/>
      <c r="L220" s="138"/>
      <c r="M220" s="138"/>
      <c r="N220" s="138"/>
      <c r="O220" s="139">
        <f>Input[[#This Row],[Polling District]]</f>
        <v>0</v>
      </c>
      <c r="P220" s="138"/>
      <c r="Q220" s="138"/>
      <c r="W220" s="54" t="str">
        <f t="shared" si="3"/>
        <v/>
      </c>
      <c r="AB220" s="61"/>
    </row>
    <row r="221" spans="1:28" x14ac:dyDescent="0.3">
      <c r="A221" s="126"/>
      <c r="B221" s="126"/>
      <c r="C221" s="126"/>
      <c r="D221" s="126"/>
      <c r="E221" s="126"/>
      <c r="F221" s="126"/>
      <c r="G221" s="128"/>
      <c r="H221" s="138"/>
      <c r="I221" s="139"/>
      <c r="J221" s="140"/>
      <c r="K221" s="140"/>
      <c r="L221" s="138"/>
      <c r="M221" s="138"/>
      <c r="N221" s="138"/>
      <c r="O221" s="139">
        <f>Input[[#This Row],[Polling District]]</f>
        <v>0</v>
      </c>
      <c r="P221" s="138"/>
      <c r="Q221" s="138"/>
      <c r="W221" s="54" t="str">
        <f t="shared" si="3"/>
        <v/>
      </c>
      <c r="AB221" s="61"/>
    </row>
    <row r="222" spans="1:28" x14ac:dyDescent="0.3">
      <c r="A222" s="126"/>
      <c r="B222" s="126"/>
      <c r="C222" s="126"/>
      <c r="D222" s="126"/>
      <c r="E222" s="126"/>
      <c r="F222" s="126"/>
      <c r="G222" s="128"/>
      <c r="H222" s="138"/>
      <c r="I222" s="139"/>
      <c r="J222" s="140"/>
      <c r="K222" s="140"/>
      <c r="L222" s="138"/>
      <c r="M222" s="138"/>
      <c r="N222" s="138"/>
      <c r="O222" s="139">
        <f>Input[[#This Row],[Polling District]]</f>
        <v>0</v>
      </c>
      <c r="P222" s="138"/>
      <c r="Q222" s="138"/>
      <c r="W222" s="54" t="str">
        <f t="shared" si="3"/>
        <v/>
      </c>
      <c r="AB222" s="61"/>
    </row>
    <row r="223" spans="1:28" x14ac:dyDescent="0.3">
      <c r="A223" s="126"/>
      <c r="B223" s="126"/>
      <c r="C223" s="126"/>
      <c r="D223" s="126"/>
      <c r="E223" s="126"/>
      <c r="F223" s="126"/>
      <c r="G223" s="128"/>
      <c r="H223" s="138"/>
      <c r="I223" s="139"/>
      <c r="J223" s="140"/>
      <c r="K223" s="140"/>
      <c r="L223" s="138"/>
      <c r="M223" s="138"/>
      <c r="N223" s="138"/>
      <c r="O223" s="139">
        <f>Input[[#This Row],[Polling District]]</f>
        <v>0</v>
      </c>
      <c r="P223" s="138"/>
      <c r="Q223" s="138"/>
      <c r="W223" s="54" t="str">
        <f t="shared" si="3"/>
        <v/>
      </c>
      <c r="AB223" s="61"/>
    </row>
    <row r="224" spans="1:28" x14ac:dyDescent="0.3">
      <c r="A224" s="126"/>
      <c r="B224" s="126"/>
      <c r="C224" s="126"/>
      <c r="D224" s="126"/>
      <c r="E224" s="126"/>
      <c r="F224" s="126"/>
      <c r="G224" s="128"/>
      <c r="H224" s="138"/>
      <c r="I224" s="139"/>
      <c r="J224" s="140"/>
      <c r="K224" s="140"/>
      <c r="L224" s="138"/>
      <c r="M224" s="138"/>
      <c r="N224" s="138"/>
      <c r="O224" s="139">
        <f>Input[[#This Row],[Polling District]]</f>
        <v>0</v>
      </c>
      <c r="P224" s="138"/>
      <c r="Q224" s="138"/>
      <c r="W224" s="54" t="str">
        <f t="shared" si="3"/>
        <v/>
      </c>
      <c r="AB224" s="61"/>
    </row>
    <row r="225" spans="1:28" x14ac:dyDescent="0.3">
      <c r="A225" s="126"/>
      <c r="B225" s="126"/>
      <c r="C225" s="126"/>
      <c r="D225" s="126"/>
      <c r="E225" s="126"/>
      <c r="F225" s="126"/>
      <c r="G225" s="128"/>
      <c r="H225" s="138"/>
      <c r="I225" s="139"/>
      <c r="J225" s="140"/>
      <c r="K225" s="140"/>
      <c r="L225" s="138"/>
      <c r="M225" s="138"/>
      <c r="N225" s="138"/>
      <c r="O225" s="139">
        <f>Input[[#This Row],[Polling District]]</f>
        <v>0</v>
      </c>
      <c r="P225" s="138"/>
      <c r="Q225" s="138"/>
      <c r="W225" s="54" t="str">
        <f t="shared" si="3"/>
        <v/>
      </c>
      <c r="AB225" s="61"/>
    </row>
    <row r="226" spans="1:28" x14ac:dyDescent="0.3">
      <c r="A226" s="126"/>
      <c r="B226" s="126"/>
      <c r="C226" s="126"/>
      <c r="D226" s="126"/>
      <c r="E226" s="126"/>
      <c r="F226" s="126"/>
      <c r="G226" s="128"/>
      <c r="H226" s="138"/>
      <c r="I226" s="139"/>
      <c r="J226" s="140"/>
      <c r="K226" s="140"/>
      <c r="L226" s="138"/>
      <c r="M226" s="138"/>
      <c r="N226" s="138"/>
      <c r="O226" s="139">
        <f>Input[[#This Row],[Polling District]]</f>
        <v>0</v>
      </c>
      <c r="P226" s="138"/>
      <c r="Q226" s="138"/>
      <c r="W226" s="54" t="str">
        <f t="shared" si="3"/>
        <v/>
      </c>
      <c r="AB226" s="61"/>
    </row>
    <row r="227" spans="1:28" x14ac:dyDescent="0.3">
      <c r="A227" s="126"/>
      <c r="B227" s="126"/>
      <c r="C227" s="126"/>
      <c r="D227" s="126"/>
      <c r="E227" s="126"/>
      <c r="F227" s="126"/>
      <c r="G227" s="128"/>
      <c r="H227" s="138"/>
      <c r="I227" s="139"/>
      <c r="J227" s="140"/>
      <c r="K227" s="140"/>
      <c r="L227" s="138"/>
      <c r="M227" s="138"/>
      <c r="N227" s="138"/>
      <c r="O227" s="139">
        <f>Input[[#This Row],[Polling District]]</f>
        <v>0</v>
      </c>
      <c r="P227" s="138"/>
      <c r="Q227" s="138"/>
      <c r="W227" s="54" t="str">
        <f t="shared" si="3"/>
        <v/>
      </c>
      <c r="AB227" s="61"/>
    </row>
    <row r="228" spans="1:28" x14ac:dyDescent="0.3">
      <c r="A228" s="126"/>
      <c r="B228" s="126"/>
      <c r="C228" s="126"/>
      <c r="D228" s="126"/>
      <c r="E228" s="126"/>
      <c r="F228" s="126"/>
      <c r="G228" s="128"/>
      <c r="H228" s="138"/>
      <c r="I228" s="139"/>
      <c r="J228" s="140"/>
      <c r="K228" s="140"/>
      <c r="L228" s="138"/>
      <c r="M228" s="138"/>
      <c r="N228" s="138"/>
      <c r="O228" s="139">
        <f>Input[[#This Row],[Polling District]]</f>
        <v>0</v>
      </c>
      <c r="P228" s="138"/>
      <c r="Q228" s="138"/>
      <c r="W228" s="54" t="str">
        <f t="shared" si="3"/>
        <v/>
      </c>
      <c r="AB228" s="61"/>
    </row>
    <row r="229" spans="1:28" x14ac:dyDescent="0.3">
      <c r="A229" s="126"/>
      <c r="B229" s="126"/>
      <c r="C229" s="126"/>
      <c r="D229" s="126"/>
      <c r="E229" s="126"/>
      <c r="F229" s="126"/>
      <c r="G229" s="128"/>
      <c r="H229" s="138"/>
      <c r="I229" s="139"/>
      <c r="J229" s="140"/>
      <c r="K229" s="140"/>
      <c r="L229" s="138"/>
      <c r="M229" s="138"/>
      <c r="N229" s="138"/>
      <c r="O229" s="139">
        <f>Input[[#This Row],[Polling District]]</f>
        <v>0</v>
      </c>
      <c r="P229" s="138"/>
      <c r="Q229" s="138"/>
      <c r="W229" s="54" t="str">
        <f t="shared" si="3"/>
        <v/>
      </c>
      <c r="AB229" s="61"/>
    </row>
    <row r="230" spans="1:28" x14ac:dyDescent="0.3">
      <c r="A230" s="126"/>
      <c r="B230" s="126"/>
      <c r="C230" s="126"/>
      <c r="D230" s="126"/>
      <c r="E230" s="126"/>
      <c r="F230" s="126"/>
      <c r="G230" s="128"/>
      <c r="H230" s="138"/>
      <c r="I230" s="139"/>
      <c r="J230" s="140"/>
      <c r="K230" s="140"/>
      <c r="L230" s="138"/>
      <c r="M230" s="138"/>
      <c r="N230" s="138"/>
      <c r="O230" s="139">
        <f>Input[[#This Row],[Polling District]]</f>
        <v>0</v>
      </c>
      <c r="P230" s="138"/>
      <c r="Q230" s="138"/>
      <c r="W230" s="54" t="str">
        <f t="shared" si="3"/>
        <v/>
      </c>
      <c r="AB230" s="61"/>
    </row>
    <row r="231" spans="1:28" x14ac:dyDescent="0.3">
      <c r="A231" s="126"/>
      <c r="B231" s="126"/>
      <c r="C231" s="126"/>
      <c r="D231" s="126"/>
      <c r="E231" s="126"/>
      <c r="F231" s="126"/>
      <c r="G231" s="128"/>
      <c r="H231" s="138"/>
      <c r="I231" s="139"/>
      <c r="J231" s="140"/>
      <c r="K231" s="140"/>
      <c r="L231" s="138"/>
      <c r="M231" s="138"/>
      <c r="N231" s="138"/>
      <c r="O231" s="139">
        <f>Input[[#This Row],[Polling District]]</f>
        <v>0</v>
      </c>
      <c r="P231" s="138"/>
      <c r="Q231" s="138"/>
      <c r="W231" s="54" t="str">
        <f t="shared" si="3"/>
        <v/>
      </c>
      <c r="AB231" s="61"/>
    </row>
    <row r="232" spans="1:28" x14ac:dyDescent="0.3">
      <c r="A232" s="126"/>
      <c r="B232" s="126"/>
      <c r="C232" s="126"/>
      <c r="D232" s="126"/>
      <c r="E232" s="126"/>
      <c r="F232" s="126"/>
      <c r="G232" s="128"/>
      <c r="H232" s="138"/>
      <c r="I232" s="139"/>
      <c r="J232" s="140"/>
      <c r="K232" s="140"/>
      <c r="L232" s="138"/>
      <c r="M232" s="138"/>
      <c r="N232" s="138"/>
      <c r="O232" s="139">
        <f>Input[[#This Row],[Polling District]]</f>
        <v>0</v>
      </c>
      <c r="P232" s="138"/>
      <c r="Q232" s="138"/>
      <c r="W232" s="54" t="str">
        <f t="shared" si="3"/>
        <v/>
      </c>
      <c r="AB232" s="61"/>
    </row>
    <row r="233" spans="1:28" x14ac:dyDescent="0.3">
      <c r="A233" s="126"/>
      <c r="B233" s="126"/>
      <c r="C233" s="126"/>
      <c r="D233" s="126"/>
      <c r="E233" s="126"/>
      <c r="F233" s="126"/>
      <c r="G233" s="128"/>
      <c r="H233" s="138"/>
      <c r="I233" s="139"/>
      <c r="J233" s="140"/>
      <c r="K233" s="140"/>
      <c r="L233" s="138"/>
      <c r="M233" s="138"/>
      <c r="N233" s="138"/>
      <c r="O233" s="139">
        <f>Input[[#This Row],[Polling District]]</f>
        <v>0</v>
      </c>
      <c r="P233" s="138"/>
      <c r="Q233" s="138"/>
      <c r="W233" s="54" t="str">
        <f t="shared" si="3"/>
        <v/>
      </c>
      <c r="AB233" s="61"/>
    </row>
    <row r="234" spans="1:28" x14ac:dyDescent="0.3">
      <c r="A234" s="126"/>
      <c r="B234" s="126"/>
      <c r="C234" s="126"/>
      <c r="D234" s="126"/>
      <c r="E234" s="126"/>
      <c r="F234" s="126"/>
      <c r="G234" s="128"/>
      <c r="H234" s="138"/>
      <c r="I234" s="139"/>
      <c r="J234" s="140"/>
      <c r="K234" s="140"/>
      <c r="L234" s="138"/>
      <c r="M234" s="138"/>
      <c r="N234" s="138"/>
      <c r="O234" s="139">
        <f>Input[[#This Row],[Polling District]]</f>
        <v>0</v>
      </c>
      <c r="P234" s="138"/>
      <c r="Q234" s="138"/>
      <c r="W234" s="54" t="str">
        <f t="shared" si="3"/>
        <v/>
      </c>
      <c r="AB234" s="61"/>
    </row>
    <row r="235" spans="1:28" x14ac:dyDescent="0.3">
      <c r="A235" s="126"/>
      <c r="B235" s="126"/>
      <c r="C235" s="126"/>
      <c r="D235" s="126"/>
      <c r="E235" s="126"/>
      <c r="F235" s="126"/>
      <c r="G235" s="128"/>
      <c r="H235" s="138"/>
      <c r="I235" s="139"/>
      <c r="J235" s="140"/>
      <c r="K235" s="140"/>
      <c r="L235" s="138"/>
      <c r="M235" s="138"/>
      <c r="N235" s="138"/>
      <c r="O235" s="139">
        <f>Input[[#This Row],[Polling District]]</f>
        <v>0</v>
      </c>
      <c r="P235" s="138"/>
      <c r="Q235" s="138"/>
      <c r="W235" s="54" t="str">
        <f t="shared" si="3"/>
        <v/>
      </c>
      <c r="AB235" s="61"/>
    </row>
    <row r="236" spans="1:28" x14ac:dyDescent="0.3">
      <c r="A236" s="126"/>
      <c r="B236" s="126"/>
      <c r="C236" s="126"/>
      <c r="D236" s="126"/>
      <c r="E236" s="126"/>
      <c r="F236" s="126"/>
      <c r="G236" s="128"/>
      <c r="H236" s="138"/>
      <c r="I236" s="139"/>
      <c r="J236" s="140"/>
      <c r="K236" s="140"/>
      <c r="L236" s="138"/>
      <c r="M236" s="138"/>
      <c r="N236" s="138"/>
      <c r="O236" s="139">
        <f>Input[[#This Row],[Polling District]]</f>
        <v>0</v>
      </c>
      <c r="P236" s="138"/>
      <c r="Q236" s="138"/>
      <c r="W236" s="54" t="str">
        <f t="shared" si="3"/>
        <v/>
      </c>
      <c r="AB236" s="61"/>
    </row>
    <row r="237" spans="1:28" x14ac:dyDescent="0.3">
      <c r="A237" s="126"/>
      <c r="B237" s="126"/>
      <c r="C237" s="126"/>
      <c r="D237" s="126"/>
      <c r="E237" s="126"/>
      <c r="F237" s="126"/>
      <c r="G237" s="128"/>
      <c r="H237" s="138"/>
      <c r="I237" s="139"/>
      <c r="J237" s="140"/>
      <c r="K237" s="140"/>
      <c r="L237" s="138"/>
      <c r="M237" s="138"/>
      <c r="N237" s="138"/>
      <c r="O237" s="139">
        <f>Input[[#This Row],[Polling District]]</f>
        <v>0</v>
      </c>
      <c r="P237" s="138"/>
      <c r="Q237" s="138"/>
      <c r="W237" s="54" t="str">
        <f t="shared" si="3"/>
        <v/>
      </c>
      <c r="AB237" s="61"/>
    </row>
    <row r="238" spans="1:28" x14ac:dyDescent="0.3">
      <c r="A238" s="126"/>
      <c r="B238" s="126"/>
      <c r="C238" s="126"/>
      <c r="D238" s="126"/>
      <c r="E238" s="126"/>
      <c r="F238" s="126"/>
      <c r="G238" s="128"/>
      <c r="H238" s="138"/>
      <c r="I238" s="139"/>
      <c r="J238" s="140"/>
      <c r="K238" s="140"/>
      <c r="L238" s="138"/>
      <c r="M238" s="138"/>
      <c r="N238" s="138"/>
      <c r="O238" s="139">
        <f>Input[[#This Row],[Polling District]]</f>
        <v>0</v>
      </c>
      <c r="P238" s="138"/>
      <c r="Q238" s="138"/>
      <c r="W238" s="54" t="str">
        <f t="shared" si="3"/>
        <v/>
      </c>
      <c r="AB238" s="61"/>
    </row>
    <row r="239" spans="1:28" x14ac:dyDescent="0.3">
      <c r="A239" s="126"/>
      <c r="B239" s="126"/>
      <c r="C239" s="126"/>
      <c r="D239" s="126"/>
      <c r="E239" s="126"/>
      <c r="F239" s="126"/>
      <c r="G239" s="128"/>
      <c r="H239" s="138"/>
      <c r="I239" s="139"/>
      <c r="J239" s="140"/>
      <c r="K239" s="140"/>
      <c r="L239" s="138"/>
      <c r="M239" s="138"/>
      <c r="N239" s="138"/>
      <c r="O239" s="139">
        <f>Input[[#This Row],[Polling District]]</f>
        <v>0</v>
      </c>
      <c r="P239" s="138"/>
      <c r="Q239" s="138"/>
      <c r="W239" s="54" t="str">
        <f t="shared" si="3"/>
        <v/>
      </c>
      <c r="AB239" s="61"/>
    </row>
    <row r="240" spans="1:28" x14ac:dyDescent="0.3">
      <c r="A240" s="126"/>
      <c r="B240" s="126"/>
      <c r="C240" s="126"/>
      <c r="D240" s="126"/>
      <c r="E240" s="126"/>
      <c r="F240" s="126"/>
      <c r="G240" s="128"/>
      <c r="H240" s="138"/>
      <c r="I240" s="139"/>
      <c r="J240" s="140"/>
      <c r="K240" s="140"/>
      <c r="L240" s="138"/>
      <c r="M240" s="138"/>
      <c r="N240" s="138"/>
      <c r="O240" s="139">
        <f>Input[[#This Row],[Polling District]]</f>
        <v>0</v>
      </c>
      <c r="P240" s="138"/>
      <c r="Q240" s="138"/>
      <c r="W240" s="54" t="str">
        <f t="shared" si="3"/>
        <v/>
      </c>
      <c r="AB240" s="61"/>
    </row>
    <row r="241" spans="1:28" x14ac:dyDescent="0.3">
      <c r="A241" s="126"/>
      <c r="B241" s="126"/>
      <c r="C241" s="126"/>
      <c r="D241" s="126"/>
      <c r="E241" s="126"/>
      <c r="F241" s="126"/>
      <c r="G241" s="128"/>
      <c r="H241" s="138"/>
      <c r="I241" s="139"/>
      <c r="J241" s="140"/>
      <c r="K241" s="140"/>
      <c r="L241" s="138"/>
      <c r="M241" s="138"/>
      <c r="N241" s="138"/>
      <c r="O241" s="139">
        <f>Input[[#This Row],[Polling District]]</f>
        <v>0</v>
      </c>
      <c r="P241" s="138"/>
      <c r="Q241" s="138"/>
      <c r="W241" s="54" t="str">
        <f t="shared" si="3"/>
        <v/>
      </c>
      <c r="AB241" s="61"/>
    </row>
    <row r="242" spans="1:28" x14ac:dyDescent="0.3">
      <c r="A242" s="126"/>
      <c r="B242" s="126"/>
      <c r="C242" s="126"/>
      <c r="D242" s="126"/>
      <c r="E242" s="126"/>
      <c r="F242" s="126"/>
      <c r="G242" s="128"/>
      <c r="H242" s="138"/>
      <c r="I242" s="139"/>
      <c r="J242" s="140"/>
      <c r="K242" s="140"/>
      <c r="L242" s="138"/>
      <c r="M242" s="138"/>
      <c r="N242" s="138"/>
      <c r="O242" s="139">
        <f>Input[[#This Row],[Polling District]]</f>
        <v>0</v>
      </c>
      <c r="P242" s="138"/>
      <c r="Q242" s="138"/>
      <c r="W242" s="54" t="str">
        <f t="shared" si="3"/>
        <v/>
      </c>
      <c r="AB242" s="61"/>
    </row>
    <row r="243" spans="1:28" x14ac:dyDescent="0.3">
      <c r="A243" s="126"/>
      <c r="B243" s="126"/>
      <c r="C243" s="126"/>
      <c r="D243" s="126"/>
      <c r="E243" s="126"/>
      <c r="F243" s="126"/>
      <c r="G243" s="128"/>
      <c r="H243" s="138"/>
      <c r="I243" s="139"/>
      <c r="J243" s="140"/>
      <c r="K243" s="140"/>
      <c r="L243" s="138"/>
      <c r="M243" s="138"/>
      <c r="N243" s="138"/>
      <c r="O243" s="139">
        <f>Input[[#This Row],[Polling District]]</f>
        <v>0</v>
      </c>
      <c r="P243" s="138"/>
      <c r="Q243" s="138"/>
      <c r="W243" s="54" t="str">
        <f t="shared" si="3"/>
        <v/>
      </c>
      <c r="AB243" s="61"/>
    </row>
    <row r="244" spans="1:28" x14ac:dyDescent="0.3">
      <c r="A244" s="126"/>
      <c r="B244" s="126"/>
      <c r="C244" s="126"/>
      <c r="D244" s="126"/>
      <c r="E244" s="126"/>
      <c r="F244" s="126"/>
      <c r="G244" s="128"/>
      <c r="H244" s="138"/>
      <c r="I244" s="139"/>
      <c r="J244" s="140"/>
      <c r="K244" s="140"/>
      <c r="L244" s="138"/>
      <c r="M244" s="138"/>
      <c r="N244" s="138"/>
      <c r="O244" s="139">
        <f>Input[[#This Row],[Polling District]]</f>
        <v>0</v>
      </c>
      <c r="P244" s="138"/>
      <c r="Q244" s="138"/>
      <c r="W244" s="54" t="str">
        <f t="shared" si="3"/>
        <v/>
      </c>
      <c r="AB244" s="61"/>
    </row>
    <row r="245" spans="1:28" x14ac:dyDescent="0.3">
      <c r="A245" s="126"/>
      <c r="B245" s="126"/>
      <c r="C245" s="126"/>
      <c r="D245" s="126"/>
      <c r="E245" s="126"/>
      <c r="F245" s="126"/>
      <c r="G245" s="128"/>
      <c r="H245" s="138"/>
      <c r="I245" s="139"/>
      <c r="J245" s="140"/>
      <c r="K245" s="140"/>
      <c r="L245" s="138"/>
      <c r="M245" s="138"/>
      <c r="N245" s="138"/>
      <c r="O245" s="139">
        <f>Input[[#This Row],[Polling District]]</f>
        <v>0</v>
      </c>
      <c r="P245" s="138"/>
      <c r="Q245" s="138"/>
      <c r="W245" s="54" t="str">
        <f t="shared" si="3"/>
        <v/>
      </c>
      <c r="AB245" s="61"/>
    </row>
    <row r="246" spans="1:28" x14ac:dyDescent="0.3">
      <c r="A246" s="126"/>
      <c r="B246" s="126"/>
      <c r="C246" s="126"/>
      <c r="D246" s="126"/>
      <c r="E246" s="126"/>
      <c r="F246" s="126"/>
      <c r="G246" s="128"/>
      <c r="H246" s="138"/>
      <c r="I246" s="139"/>
      <c r="J246" s="140"/>
      <c r="K246" s="140"/>
      <c r="L246" s="138"/>
      <c r="M246" s="138"/>
      <c r="N246" s="138"/>
      <c r="O246" s="139">
        <f>Input[[#This Row],[Polling District]]</f>
        <v>0</v>
      </c>
      <c r="P246" s="138"/>
      <c r="Q246" s="138"/>
      <c r="W246" s="54" t="str">
        <f t="shared" si="3"/>
        <v/>
      </c>
      <c r="AB246" s="61"/>
    </row>
    <row r="247" spans="1:28" x14ac:dyDescent="0.3">
      <c r="A247" s="126"/>
      <c r="B247" s="126"/>
      <c r="C247" s="126"/>
      <c r="D247" s="126"/>
      <c r="E247" s="126"/>
      <c r="F247" s="126"/>
      <c r="G247" s="128"/>
      <c r="H247" s="138"/>
      <c r="I247" s="139"/>
      <c r="J247" s="140"/>
      <c r="K247" s="140"/>
      <c r="L247" s="138"/>
      <c r="M247" s="138"/>
      <c r="N247" s="138"/>
      <c r="O247" s="139">
        <f>Input[[#This Row],[Polling District]]</f>
        <v>0</v>
      </c>
      <c r="P247" s="138"/>
      <c r="Q247" s="138"/>
      <c r="W247" s="54" t="str">
        <f t="shared" si="3"/>
        <v/>
      </c>
      <c r="AB247" s="61"/>
    </row>
    <row r="248" spans="1:28" x14ac:dyDescent="0.3">
      <c r="A248" s="126"/>
      <c r="B248" s="126"/>
      <c r="C248" s="126"/>
      <c r="D248" s="126"/>
      <c r="E248" s="126"/>
      <c r="F248" s="126"/>
      <c r="G248" s="128"/>
      <c r="H248" s="138"/>
      <c r="I248" s="139"/>
      <c r="J248" s="140"/>
      <c r="K248" s="140"/>
      <c r="L248" s="138"/>
      <c r="M248" s="138"/>
      <c r="N248" s="138"/>
      <c r="O248" s="139">
        <f>Input[[#This Row],[Polling District]]</f>
        <v>0</v>
      </c>
      <c r="P248" s="138"/>
      <c r="Q248" s="138"/>
      <c r="W248" s="54" t="str">
        <f t="shared" si="3"/>
        <v/>
      </c>
      <c r="AB248" s="61"/>
    </row>
    <row r="249" spans="1:28" x14ac:dyDescent="0.3">
      <c r="A249" s="126"/>
      <c r="B249" s="126"/>
      <c r="C249" s="126"/>
      <c r="D249" s="126"/>
      <c r="E249" s="126"/>
      <c r="F249" s="126"/>
      <c r="G249" s="128"/>
      <c r="H249" s="138"/>
      <c r="I249" s="139"/>
      <c r="J249" s="140"/>
      <c r="K249" s="140"/>
      <c r="L249" s="138"/>
      <c r="M249" s="138"/>
      <c r="N249" s="138"/>
      <c r="O249" s="139">
        <f>Input[[#This Row],[Polling District]]</f>
        <v>0</v>
      </c>
      <c r="P249" s="138"/>
      <c r="Q249" s="138"/>
      <c r="W249" s="54" t="str">
        <f t="shared" si="3"/>
        <v/>
      </c>
      <c r="AB249" s="61"/>
    </row>
    <row r="250" spans="1:28" x14ac:dyDescent="0.3">
      <c r="A250" s="126"/>
      <c r="B250" s="126"/>
      <c r="C250" s="126"/>
      <c r="D250" s="126"/>
      <c r="E250" s="126"/>
      <c r="F250" s="126"/>
      <c r="G250" s="128"/>
      <c r="H250" s="138"/>
      <c r="I250" s="139"/>
      <c r="J250" s="140"/>
      <c r="K250" s="140"/>
      <c r="L250" s="138"/>
      <c r="M250" s="138"/>
      <c r="N250" s="138"/>
      <c r="O250" s="139">
        <f>Input[[#This Row],[Polling District]]</f>
        <v>0</v>
      </c>
      <c r="P250" s="138"/>
      <c r="Q250" s="138"/>
      <c r="W250" s="54" t="str">
        <f t="shared" si="3"/>
        <v/>
      </c>
      <c r="AB250" s="61"/>
    </row>
    <row r="251" spans="1:28" x14ac:dyDescent="0.3">
      <c r="A251" s="126"/>
      <c r="B251" s="126"/>
      <c r="C251" s="126"/>
      <c r="D251" s="126"/>
      <c r="E251" s="126"/>
      <c r="F251" s="126"/>
      <c r="G251" s="128"/>
      <c r="H251" s="138"/>
      <c r="I251" s="139"/>
      <c r="J251" s="140"/>
      <c r="K251" s="140"/>
      <c r="L251" s="138"/>
      <c r="M251" s="138"/>
      <c r="N251" s="138"/>
      <c r="O251" s="139">
        <f>Input[[#This Row],[Polling District]]</f>
        <v>0</v>
      </c>
      <c r="P251" s="138"/>
      <c r="Q251" s="138"/>
      <c r="W251" s="54" t="str">
        <f t="shared" si="3"/>
        <v/>
      </c>
      <c r="AB251" s="61"/>
    </row>
    <row r="252" spans="1:28" x14ac:dyDescent="0.3">
      <c r="A252" s="126"/>
      <c r="B252" s="126"/>
      <c r="C252" s="126"/>
      <c r="D252" s="126"/>
      <c r="E252" s="126"/>
      <c r="F252" s="126"/>
      <c r="G252" s="128"/>
      <c r="H252" s="138"/>
      <c r="I252" s="139"/>
      <c r="J252" s="140"/>
      <c r="K252" s="140"/>
      <c r="L252" s="138"/>
      <c r="M252" s="138"/>
      <c r="N252" s="138"/>
      <c r="O252" s="139">
        <f>Input[[#This Row],[Polling District]]</f>
        <v>0</v>
      </c>
      <c r="P252" s="138"/>
      <c r="Q252" s="138"/>
      <c r="W252" s="54" t="str">
        <f t="shared" si="3"/>
        <v/>
      </c>
      <c r="AB252" s="61"/>
    </row>
    <row r="253" spans="1:28" x14ac:dyDescent="0.3">
      <c r="A253" s="126"/>
      <c r="B253" s="126"/>
      <c r="C253" s="126"/>
      <c r="D253" s="126"/>
      <c r="E253" s="126"/>
      <c r="F253" s="126"/>
      <c r="G253" s="128"/>
      <c r="H253" s="138"/>
      <c r="I253" s="139"/>
      <c r="J253" s="140"/>
      <c r="K253" s="140"/>
      <c r="L253" s="138"/>
      <c r="M253" s="138"/>
      <c r="N253" s="138"/>
      <c r="O253" s="139">
        <f>Input[[#This Row],[Polling District]]</f>
        <v>0</v>
      </c>
      <c r="P253" s="138"/>
      <c r="Q253" s="138"/>
      <c r="W253" s="54" t="str">
        <f t="shared" si="3"/>
        <v/>
      </c>
      <c r="AB253" s="61"/>
    </row>
    <row r="254" spans="1:28" x14ac:dyDescent="0.3">
      <c r="A254" s="126"/>
      <c r="B254" s="126"/>
      <c r="C254" s="126"/>
      <c r="D254" s="126"/>
      <c r="E254" s="126"/>
      <c r="F254" s="126"/>
      <c r="G254" s="128"/>
      <c r="H254" s="138"/>
      <c r="I254" s="139"/>
      <c r="J254" s="140"/>
      <c r="K254" s="140"/>
      <c r="L254" s="138"/>
      <c r="M254" s="138"/>
      <c r="N254" s="138"/>
      <c r="O254" s="139">
        <f>Input[[#This Row],[Polling District]]</f>
        <v>0</v>
      </c>
      <c r="P254" s="138"/>
      <c r="Q254" s="138"/>
      <c r="W254" s="54" t="str">
        <f t="shared" si="3"/>
        <v/>
      </c>
      <c r="AB254" s="61"/>
    </row>
    <row r="255" spans="1:28" x14ac:dyDescent="0.3">
      <c r="A255" s="126"/>
      <c r="B255" s="126"/>
      <c r="C255" s="126"/>
      <c r="D255" s="126"/>
      <c r="E255" s="126"/>
      <c r="F255" s="126"/>
      <c r="G255" s="128"/>
      <c r="H255" s="138"/>
      <c r="I255" s="139"/>
      <c r="J255" s="140"/>
      <c r="K255" s="140"/>
      <c r="L255" s="138"/>
      <c r="M255" s="138"/>
      <c r="N255" s="138"/>
      <c r="O255" s="139">
        <f>Input[[#This Row],[Polling District]]</f>
        <v>0</v>
      </c>
      <c r="P255" s="138"/>
      <c r="Q255" s="138"/>
      <c r="W255" s="54" t="str">
        <f t="shared" si="3"/>
        <v/>
      </c>
      <c r="AB255" s="61"/>
    </row>
    <row r="256" spans="1:28" x14ac:dyDescent="0.3">
      <c r="A256" s="126"/>
      <c r="B256" s="126"/>
      <c r="C256" s="126"/>
      <c r="D256" s="126"/>
      <c r="E256" s="126"/>
      <c r="F256" s="126"/>
      <c r="G256" s="128"/>
      <c r="H256" s="138"/>
      <c r="I256" s="139"/>
      <c r="J256" s="140"/>
      <c r="K256" s="140"/>
      <c r="L256" s="138"/>
      <c r="M256" s="138"/>
      <c r="N256" s="138"/>
      <c r="O256" s="139">
        <f>Input[[#This Row],[Polling District]]</f>
        <v>0</v>
      </c>
      <c r="P256" s="138"/>
      <c r="Q256" s="138"/>
      <c r="W256" s="54" t="str">
        <f t="shared" si="3"/>
        <v/>
      </c>
      <c r="AB256" s="61"/>
    </row>
    <row r="257" spans="1:28" x14ac:dyDescent="0.3">
      <c r="A257" s="126"/>
      <c r="B257" s="126"/>
      <c r="C257" s="126"/>
      <c r="D257" s="126"/>
      <c r="E257" s="126"/>
      <c r="F257" s="126"/>
      <c r="G257" s="128"/>
      <c r="H257" s="138"/>
      <c r="I257" s="139"/>
      <c r="J257" s="140"/>
      <c r="K257" s="140"/>
      <c r="L257" s="138"/>
      <c r="M257" s="138"/>
      <c r="N257" s="138"/>
      <c r="O257" s="139">
        <f>Input[[#This Row],[Polling District]]</f>
        <v>0</v>
      </c>
      <c r="P257" s="138"/>
      <c r="Q257" s="138"/>
      <c r="W257" s="54" t="str">
        <f t="shared" si="3"/>
        <v/>
      </c>
      <c r="AB257" s="61"/>
    </row>
    <row r="258" spans="1:28" x14ac:dyDescent="0.3">
      <c r="A258" s="126"/>
      <c r="B258" s="126"/>
      <c r="C258" s="126"/>
      <c r="D258" s="126"/>
      <c r="E258" s="126"/>
      <c r="F258" s="126"/>
      <c r="G258" s="128"/>
      <c r="H258" s="138"/>
      <c r="I258" s="139"/>
      <c r="J258" s="140"/>
      <c r="K258" s="140"/>
      <c r="L258" s="138"/>
      <c r="M258" s="138"/>
      <c r="N258" s="138"/>
      <c r="O258" s="139">
        <f>Input[[#This Row],[Polling District]]</f>
        <v>0</v>
      </c>
      <c r="P258" s="138"/>
      <c r="Q258" s="138"/>
      <c r="W258" s="54" t="str">
        <f t="shared" si="3"/>
        <v/>
      </c>
      <c r="AB258" s="61"/>
    </row>
    <row r="259" spans="1:28" x14ac:dyDescent="0.3">
      <c r="A259" s="126"/>
      <c r="B259" s="126"/>
      <c r="C259" s="126"/>
      <c r="D259" s="126"/>
      <c r="E259" s="126"/>
      <c r="F259" s="126"/>
      <c r="G259" s="128"/>
      <c r="H259" s="138"/>
      <c r="I259" s="139"/>
      <c r="J259" s="140"/>
      <c r="K259" s="140"/>
      <c r="L259" s="138"/>
      <c r="M259" s="138"/>
      <c r="N259" s="138"/>
      <c r="O259" s="139">
        <f>Input[[#This Row],[Polling District]]</f>
        <v>0</v>
      </c>
      <c r="P259" s="138"/>
      <c r="Q259" s="138"/>
      <c r="W259" s="54" t="str">
        <f t="shared" si="3"/>
        <v/>
      </c>
      <c r="AB259" s="61"/>
    </row>
    <row r="260" spans="1:28" x14ac:dyDescent="0.3">
      <c r="A260" s="126"/>
      <c r="B260" s="126"/>
      <c r="C260" s="126"/>
      <c r="D260" s="126"/>
      <c r="E260" s="126"/>
      <c r="F260" s="126"/>
      <c r="G260" s="128"/>
      <c r="H260" s="138"/>
      <c r="I260" s="139"/>
      <c r="J260" s="140"/>
      <c r="K260" s="140"/>
      <c r="L260" s="138"/>
      <c r="M260" s="138"/>
      <c r="N260" s="138"/>
      <c r="O260" s="139">
        <f>Input[[#This Row],[Polling District]]</f>
        <v>0</v>
      </c>
      <c r="P260" s="138"/>
      <c r="Q260" s="138"/>
      <c r="W260" s="54" t="str">
        <f t="shared" si="3"/>
        <v/>
      </c>
      <c r="AB260" s="61"/>
    </row>
    <row r="261" spans="1:28" x14ac:dyDescent="0.3">
      <c r="A261" s="126"/>
      <c r="B261" s="126"/>
      <c r="C261" s="126"/>
      <c r="D261" s="126"/>
      <c r="E261" s="126"/>
      <c r="F261" s="126"/>
      <c r="G261" s="128"/>
      <c r="H261" s="138"/>
      <c r="I261" s="139"/>
      <c r="J261" s="140"/>
      <c r="K261" s="140"/>
      <c r="L261" s="138"/>
      <c r="M261" s="138"/>
      <c r="N261" s="138"/>
      <c r="O261" s="139">
        <f>Input[[#This Row],[Polling District]]</f>
        <v>0</v>
      </c>
      <c r="P261" s="138"/>
      <c r="Q261" s="138"/>
      <c r="W261" s="54" t="str">
        <f t="shared" si="3"/>
        <v/>
      </c>
      <c r="AB261" s="61"/>
    </row>
    <row r="262" spans="1:28" x14ac:dyDescent="0.3">
      <c r="A262" s="126"/>
      <c r="B262" s="126"/>
      <c r="C262" s="126"/>
      <c r="D262" s="126"/>
      <c r="E262" s="126"/>
      <c r="F262" s="126"/>
      <c r="G262" s="128"/>
      <c r="H262" s="138"/>
      <c r="I262" s="139"/>
      <c r="J262" s="140"/>
      <c r="K262" s="140"/>
      <c r="L262" s="138"/>
      <c r="M262" s="138"/>
      <c r="N262" s="138"/>
      <c r="O262" s="139">
        <f>Input[[#This Row],[Polling District]]</f>
        <v>0</v>
      </c>
      <c r="P262" s="138"/>
      <c r="Q262" s="138"/>
      <c r="W262" s="54" t="str">
        <f t="shared" si="3"/>
        <v/>
      </c>
      <c r="AB262" s="61"/>
    </row>
    <row r="263" spans="1:28" x14ac:dyDescent="0.3">
      <c r="A263" s="126"/>
      <c r="B263" s="126"/>
      <c r="C263" s="126"/>
      <c r="D263" s="126"/>
      <c r="E263" s="126"/>
      <c r="F263" s="126"/>
      <c r="G263" s="128"/>
      <c r="H263" s="138"/>
      <c r="I263" s="139"/>
      <c r="J263" s="140"/>
      <c r="K263" s="140"/>
      <c r="L263" s="138"/>
      <c r="M263" s="138"/>
      <c r="N263" s="138"/>
      <c r="O263" s="139">
        <f>Input[[#This Row],[Polling District]]</f>
        <v>0</v>
      </c>
      <c r="P263" s="138"/>
      <c r="Q263" s="138"/>
      <c r="W263" s="54" t="str">
        <f t="shared" si="3"/>
        <v/>
      </c>
      <c r="AB263" s="61"/>
    </row>
    <row r="264" spans="1:28" x14ac:dyDescent="0.3">
      <c r="A264" s="126"/>
      <c r="B264" s="126"/>
      <c r="C264" s="126"/>
      <c r="D264" s="126"/>
      <c r="E264" s="126"/>
      <c r="F264" s="126"/>
      <c r="G264" s="128"/>
      <c r="H264" s="138"/>
      <c r="I264" s="139"/>
      <c r="J264" s="140"/>
      <c r="K264" s="140"/>
      <c r="L264" s="138"/>
      <c r="M264" s="138"/>
      <c r="N264" s="138"/>
      <c r="O264" s="139">
        <f>Input[[#This Row],[Polling District]]</f>
        <v>0</v>
      </c>
      <c r="P264" s="138"/>
      <c r="Q264" s="138"/>
      <c r="W264" s="54" t="str">
        <f t="shared" ref="W264:W301" si="4">IFERROR(($Y$9-(U264/V264))/$Y$9,"")</f>
        <v/>
      </c>
      <c r="AB264" s="61"/>
    </row>
    <row r="265" spans="1:28" x14ac:dyDescent="0.3">
      <c r="A265" s="126"/>
      <c r="B265" s="126"/>
      <c r="C265" s="126"/>
      <c r="D265" s="126"/>
      <c r="E265" s="126"/>
      <c r="F265" s="126"/>
      <c r="G265" s="128"/>
      <c r="H265" s="138"/>
      <c r="I265" s="139"/>
      <c r="J265" s="140"/>
      <c r="K265" s="140"/>
      <c r="L265" s="138"/>
      <c r="M265" s="138"/>
      <c r="N265" s="138"/>
      <c r="O265" s="139">
        <f>Input[[#This Row],[Polling District]]</f>
        <v>0</v>
      </c>
      <c r="P265" s="138"/>
      <c r="Q265" s="138"/>
      <c r="W265" s="54" t="str">
        <f t="shared" si="4"/>
        <v/>
      </c>
      <c r="AB265" s="61"/>
    </row>
    <row r="266" spans="1:28" x14ac:dyDescent="0.3">
      <c r="A266" s="126"/>
      <c r="B266" s="126"/>
      <c r="C266" s="126"/>
      <c r="D266" s="126"/>
      <c r="E266" s="126"/>
      <c r="F266" s="126"/>
      <c r="G266" s="128"/>
      <c r="H266" s="138"/>
      <c r="I266" s="139"/>
      <c r="J266" s="140"/>
      <c r="K266" s="140"/>
      <c r="L266" s="138"/>
      <c r="M266" s="138"/>
      <c r="N266" s="138"/>
      <c r="O266" s="139">
        <f>Input[[#This Row],[Polling District]]</f>
        <v>0</v>
      </c>
      <c r="P266" s="138"/>
      <c r="Q266" s="138"/>
      <c r="W266" s="54" t="str">
        <f t="shared" si="4"/>
        <v/>
      </c>
      <c r="AB266" s="61"/>
    </row>
    <row r="267" spans="1:28" x14ac:dyDescent="0.3">
      <c r="A267" s="126"/>
      <c r="B267" s="126"/>
      <c r="C267" s="126"/>
      <c r="D267" s="126"/>
      <c r="E267" s="126"/>
      <c r="F267" s="126"/>
      <c r="G267" s="128"/>
      <c r="H267" s="138"/>
      <c r="I267" s="139"/>
      <c r="J267" s="140"/>
      <c r="K267" s="140"/>
      <c r="L267" s="138"/>
      <c r="M267" s="138"/>
      <c r="N267" s="138"/>
      <c r="O267" s="139">
        <f>Input[[#This Row],[Polling District]]</f>
        <v>0</v>
      </c>
      <c r="P267" s="138"/>
      <c r="Q267" s="138"/>
      <c r="W267" s="54" t="str">
        <f t="shared" si="4"/>
        <v/>
      </c>
      <c r="AB267" s="61"/>
    </row>
    <row r="268" spans="1:28" x14ac:dyDescent="0.3">
      <c r="A268" s="126"/>
      <c r="B268" s="126"/>
      <c r="C268" s="126"/>
      <c r="D268" s="126"/>
      <c r="E268" s="126"/>
      <c r="F268" s="126"/>
      <c r="G268" s="128"/>
      <c r="H268" s="138"/>
      <c r="I268" s="139"/>
      <c r="J268" s="140"/>
      <c r="K268" s="140"/>
      <c r="L268" s="138"/>
      <c r="M268" s="138"/>
      <c r="N268" s="138"/>
      <c r="O268" s="139">
        <f>Input[[#This Row],[Polling District]]</f>
        <v>0</v>
      </c>
      <c r="P268" s="138"/>
      <c r="Q268" s="138"/>
      <c r="W268" s="54" t="str">
        <f t="shared" si="4"/>
        <v/>
      </c>
      <c r="AB268" s="61"/>
    </row>
    <row r="269" spans="1:28" x14ac:dyDescent="0.3">
      <c r="A269" s="126"/>
      <c r="B269" s="126"/>
      <c r="C269" s="126"/>
      <c r="D269" s="126"/>
      <c r="E269" s="126"/>
      <c r="F269" s="126"/>
      <c r="G269" s="138"/>
      <c r="H269" s="138"/>
      <c r="I269" s="139"/>
      <c r="J269" s="140"/>
      <c r="K269" s="140"/>
      <c r="L269" s="138"/>
      <c r="M269" s="138"/>
      <c r="N269" s="138"/>
      <c r="O269" s="139">
        <f>Input[[#This Row],[Polling District]]</f>
        <v>0</v>
      </c>
      <c r="P269" s="138"/>
      <c r="Q269" s="138"/>
      <c r="W269" s="54" t="str">
        <f t="shared" si="4"/>
        <v/>
      </c>
      <c r="AB269" s="61"/>
    </row>
    <row r="270" spans="1:28" x14ac:dyDescent="0.3">
      <c r="A270" s="126"/>
      <c r="B270" s="126"/>
      <c r="C270" s="126"/>
      <c r="D270" s="126"/>
      <c r="E270" s="126"/>
      <c r="F270" s="126"/>
      <c r="G270" s="138"/>
      <c r="H270" s="138"/>
      <c r="I270" s="139"/>
      <c r="J270" s="140"/>
      <c r="K270" s="140"/>
      <c r="L270" s="138"/>
      <c r="M270" s="138"/>
      <c r="N270" s="138"/>
      <c r="O270" s="139">
        <f>Input[[#This Row],[Polling District]]</f>
        <v>0</v>
      </c>
      <c r="P270" s="138"/>
      <c r="Q270" s="138"/>
      <c r="W270" s="54" t="str">
        <f t="shared" si="4"/>
        <v/>
      </c>
      <c r="AB270" s="61"/>
    </row>
    <row r="271" spans="1:28" x14ac:dyDescent="0.3">
      <c r="A271" s="126"/>
      <c r="B271" s="126"/>
      <c r="C271" s="126"/>
      <c r="D271" s="126"/>
      <c r="E271" s="126"/>
      <c r="F271" s="126"/>
      <c r="G271" s="138"/>
      <c r="H271" s="138"/>
      <c r="I271" s="139"/>
      <c r="J271" s="140"/>
      <c r="K271" s="140"/>
      <c r="L271" s="138"/>
      <c r="M271" s="138"/>
      <c r="N271" s="138"/>
      <c r="O271" s="139">
        <f>Input[[#This Row],[Polling District]]</f>
        <v>0</v>
      </c>
      <c r="P271" s="138"/>
      <c r="Q271" s="138"/>
      <c r="W271" s="54" t="str">
        <f t="shared" si="4"/>
        <v/>
      </c>
      <c r="AB271" s="61"/>
    </row>
    <row r="272" spans="1:28" x14ac:dyDescent="0.3">
      <c r="A272" s="126"/>
      <c r="B272" s="126"/>
      <c r="C272" s="126"/>
      <c r="D272" s="126"/>
      <c r="E272" s="126"/>
      <c r="F272" s="126"/>
      <c r="G272" s="138"/>
      <c r="H272" s="138"/>
      <c r="I272" s="139"/>
      <c r="J272" s="140"/>
      <c r="K272" s="140"/>
      <c r="L272" s="138"/>
      <c r="M272" s="138"/>
      <c r="N272" s="138"/>
      <c r="O272" s="139">
        <f>Input[[#This Row],[Polling District]]</f>
        <v>0</v>
      </c>
      <c r="P272" s="138"/>
      <c r="Q272" s="138"/>
      <c r="W272" s="54" t="str">
        <f t="shared" si="4"/>
        <v/>
      </c>
      <c r="AB272" s="61"/>
    </row>
    <row r="273" spans="1:28" x14ac:dyDescent="0.3">
      <c r="A273" s="126"/>
      <c r="B273" s="126"/>
      <c r="C273" s="126"/>
      <c r="D273" s="126"/>
      <c r="E273" s="126"/>
      <c r="F273" s="126"/>
      <c r="G273" s="138"/>
      <c r="H273" s="138"/>
      <c r="I273" s="139"/>
      <c r="J273" s="140"/>
      <c r="K273" s="140"/>
      <c r="L273" s="138"/>
      <c r="M273" s="138"/>
      <c r="N273" s="138"/>
      <c r="O273" s="139">
        <f>Input[[#This Row],[Polling District]]</f>
        <v>0</v>
      </c>
      <c r="P273" s="138"/>
      <c r="Q273" s="138"/>
      <c r="W273" s="54" t="str">
        <f t="shared" si="4"/>
        <v/>
      </c>
      <c r="AB273" s="61"/>
    </row>
    <row r="274" spans="1:28" x14ac:dyDescent="0.3">
      <c r="A274" s="126"/>
      <c r="B274" s="126"/>
      <c r="C274" s="126"/>
      <c r="D274" s="126"/>
      <c r="E274" s="126"/>
      <c r="F274" s="126"/>
      <c r="G274" s="138"/>
      <c r="H274" s="138"/>
      <c r="I274" s="139"/>
      <c r="J274" s="140"/>
      <c r="K274" s="140"/>
      <c r="L274" s="138"/>
      <c r="M274" s="138"/>
      <c r="N274" s="138"/>
      <c r="O274" s="139">
        <f>Input[[#This Row],[Polling District]]</f>
        <v>0</v>
      </c>
      <c r="P274" s="138"/>
      <c r="Q274" s="138"/>
      <c r="W274" s="54" t="str">
        <f t="shared" si="4"/>
        <v/>
      </c>
      <c r="AB274" s="61"/>
    </row>
    <row r="275" spans="1:28" x14ac:dyDescent="0.3">
      <c r="A275" s="126"/>
      <c r="B275" s="126"/>
      <c r="C275" s="126"/>
      <c r="D275" s="126"/>
      <c r="E275" s="126"/>
      <c r="F275" s="126"/>
      <c r="G275" s="138"/>
      <c r="H275" s="138"/>
      <c r="I275" s="139"/>
      <c r="J275" s="140"/>
      <c r="K275" s="140"/>
      <c r="L275" s="138"/>
      <c r="M275" s="138"/>
      <c r="N275" s="138"/>
      <c r="O275" s="139">
        <f>Input[[#This Row],[Polling District]]</f>
        <v>0</v>
      </c>
      <c r="P275" s="138"/>
      <c r="Q275" s="138"/>
      <c r="W275" s="54" t="str">
        <f t="shared" si="4"/>
        <v/>
      </c>
      <c r="AB275" s="61"/>
    </row>
    <row r="276" spans="1:28" x14ac:dyDescent="0.3">
      <c r="A276" s="126"/>
      <c r="B276" s="126"/>
      <c r="C276" s="126"/>
      <c r="D276" s="126"/>
      <c r="E276" s="126"/>
      <c r="F276" s="126"/>
      <c r="G276" s="138"/>
      <c r="H276" s="138"/>
      <c r="I276" s="139"/>
      <c r="J276" s="140"/>
      <c r="K276" s="140"/>
      <c r="L276" s="138"/>
      <c r="M276" s="138"/>
      <c r="N276" s="138"/>
      <c r="O276" s="139">
        <f>Input[[#This Row],[Polling District]]</f>
        <v>0</v>
      </c>
      <c r="P276" s="138"/>
      <c r="Q276" s="138"/>
      <c r="W276" s="54" t="str">
        <f t="shared" si="4"/>
        <v/>
      </c>
      <c r="AB276" s="61"/>
    </row>
    <row r="277" spans="1:28" x14ac:dyDescent="0.3">
      <c r="A277" s="126"/>
      <c r="B277" s="126"/>
      <c r="C277" s="126"/>
      <c r="D277" s="126"/>
      <c r="E277" s="126"/>
      <c r="F277" s="126"/>
      <c r="G277" s="138"/>
      <c r="H277" s="138"/>
      <c r="I277" s="139"/>
      <c r="J277" s="140"/>
      <c r="K277" s="140"/>
      <c r="L277" s="138"/>
      <c r="M277" s="138"/>
      <c r="N277" s="138"/>
      <c r="O277" s="139">
        <f>Input[[#This Row],[Polling District]]</f>
        <v>0</v>
      </c>
      <c r="P277" s="138"/>
      <c r="Q277" s="138"/>
      <c r="W277" s="54" t="str">
        <f t="shared" si="4"/>
        <v/>
      </c>
      <c r="AB277" s="61"/>
    </row>
    <row r="278" spans="1:28" x14ac:dyDescent="0.3">
      <c r="A278" s="126"/>
      <c r="B278" s="126"/>
      <c r="C278" s="126"/>
      <c r="D278" s="126"/>
      <c r="E278" s="126"/>
      <c r="F278" s="126"/>
      <c r="G278" s="138"/>
      <c r="H278" s="138"/>
      <c r="I278" s="139"/>
      <c r="J278" s="140"/>
      <c r="K278" s="140"/>
      <c r="L278" s="138"/>
      <c r="M278" s="138"/>
      <c r="N278" s="138"/>
      <c r="O278" s="139">
        <f>Input[[#This Row],[Polling District]]</f>
        <v>0</v>
      </c>
      <c r="P278" s="138"/>
      <c r="Q278" s="138"/>
      <c r="W278" s="54" t="str">
        <f t="shared" si="4"/>
        <v/>
      </c>
      <c r="AB278" s="61"/>
    </row>
    <row r="279" spans="1:28" x14ac:dyDescent="0.3">
      <c r="A279" s="126"/>
      <c r="B279" s="126"/>
      <c r="C279" s="126"/>
      <c r="D279" s="126"/>
      <c r="E279" s="126"/>
      <c r="F279" s="126"/>
      <c r="G279" s="138"/>
      <c r="H279" s="138"/>
      <c r="I279" s="139"/>
      <c r="J279" s="140"/>
      <c r="K279" s="140"/>
      <c r="L279" s="138"/>
      <c r="M279" s="138"/>
      <c r="N279" s="138"/>
      <c r="O279" s="139">
        <f>Input[[#This Row],[Polling District]]</f>
        <v>0</v>
      </c>
      <c r="P279" s="138"/>
      <c r="Q279" s="138"/>
      <c r="W279" s="54" t="str">
        <f t="shared" si="4"/>
        <v/>
      </c>
      <c r="AB279" s="61"/>
    </row>
    <row r="280" spans="1:28" x14ac:dyDescent="0.3">
      <c r="A280" s="126"/>
      <c r="B280" s="126"/>
      <c r="C280" s="126"/>
      <c r="D280" s="126"/>
      <c r="E280" s="126"/>
      <c r="F280" s="126"/>
      <c r="G280" s="138"/>
      <c r="H280" s="138"/>
      <c r="I280" s="139"/>
      <c r="J280" s="140"/>
      <c r="K280" s="140"/>
      <c r="L280" s="138"/>
      <c r="M280" s="138"/>
      <c r="N280" s="138"/>
      <c r="O280" s="139">
        <f>Input[[#This Row],[Polling District]]</f>
        <v>0</v>
      </c>
      <c r="P280" s="138"/>
      <c r="Q280" s="138"/>
      <c r="W280" s="54" t="str">
        <f t="shared" si="4"/>
        <v/>
      </c>
      <c r="AB280" s="61"/>
    </row>
    <row r="281" spans="1:28" x14ac:dyDescent="0.3">
      <c r="A281" s="126"/>
      <c r="B281" s="126"/>
      <c r="C281" s="126"/>
      <c r="D281" s="126"/>
      <c r="E281" s="126"/>
      <c r="F281" s="126"/>
      <c r="G281" s="138"/>
      <c r="H281" s="138"/>
      <c r="I281" s="139"/>
      <c r="J281" s="140"/>
      <c r="K281" s="140"/>
      <c r="L281" s="138"/>
      <c r="M281" s="138"/>
      <c r="N281" s="138"/>
      <c r="O281" s="139">
        <f>Input[[#This Row],[Polling District]]</f>
        <v>0</v>
      </c>
      <c r="P281" s="138"/>
      <c r="Q281" s="138"/>
      <c r="W281" s="54" t="str">
        <f t="shared" si="4"/>
        <v/>
      </c>
      <c r="AB281" s="61"/>
    </row>
    <row r="282" spans="1:28" x14ac:dyDescent="0.3">
      <c r="A282" s="126"/>
      <c r="B282" s="126"/>
      <c r="C282" s="126"/>
      <c r="D282" s="126"/>
      <c r="E282" s="126"/>
      <c r="F282" s="126"/>
      <c r="G282" s="138"/>
      <c r="H282" s="138"/>
      <c r="I282" s="139"/>
      <c r="J282" s="140"/>
      <c r="K282" s="140"/>
      <c r="L282" s="138"/>
      <c r="M282" s="138"/>
      <c r="N282" s="138"/>
      <c r="O282" s="139">
        <f>Input[[#This Row],[Polling District]]</f>
        <v>0</v>
      </c>
      <c r="P282" s="138"/>
      <c r="Q282" s="138"/>
      <c r="W282" s="54" t="str">
        <f t="shared" si="4"/>
        <v/>
      </c>
      <c r="AB282" s="61"/>
    </row>
    <row r="283" spans="1:28" x14ac:dyDescent="0.3">
      <c r="A283" s="126"/>
      <c r="B283" s="126"/>
      <c r="C283" s="126"/>
      <c r="D283" s="126"/>
      <c r="E283" s="126"/>
      <c r="F283" s="126"/>
      <c r="G283" s="138"/>
      <c r="H283" s="138"/>
      <c r="I283" s="139"/>
      <c r="J283" s="140"/>
      <c r="K283" s="140"/>
      <c r="L283" s="138"/>
      <c r="M283" s="138"/>
      <c r="N283" s="138"/>
      <c r="O283" s="139">
        <f>Input[[#This Row],[Polling District]]</f>
        <v>0</v>
      </c>
      <c r="P283" s="138"/>
      <c r="Q283" s="138"/>
      <c r="W283" s="54" t="str">
        <f t="shared" si="4"/>
        <v/>
      </c>
      <c r="AB283" s="61"/>
    </row>
    <row r="284" spans="1:28" x14ac:dyDescent="0.3">
      <c r="A284" s="126"/>
      <c r="B284" s="126"/>
      <c r="C284" s="126"/>
      <c r="D284" s="126"/>
      <c r="E284" s="126"/>
      <c r="F284" s="126"/>
      <c r="G284" s="138"/>
      <c r="H284" s="138"/>
      <c r="I284" s="139"/>
      <c r="J284" s="140"/>
      <c r="K284" s="140"/>
      <c r="L284" s="138"/>
      <c r="M284" s="138"/>
      <c r="N284" s="138"/>
      <c r="O284" s="139">
        <f>Input[[#This Row],[Polling District]]</f>
        <v>0</v>
      </c>
      <c r="P284" s="138"/>
      <c r="Q284" s="138"/>
      <c r="W284" s="54" t="str">
        <f t="shared" si="4"/>
        <v/>
      </c>
      <c r="AB284" s="61"/>
    </row>
    <row r="285" spans="1:28" x14ac:dyDescent="0.3">
      <c r="A285" s="126"/>
      <c r="B285" s="126"/>
      <c r="C285" s="126"/>
      <c r="D285" s="126"/>
      <c r="E285" s="126"/>
      <c r="F285" s="126"/>
      <c r="G285" s="138"/>
      <c r="H285" s="138"/>
      <c r="I285" s="139"/>
      <c r="J285" s="140"/>
      <c r="K285" s="140"/>
      <c r="L285" s="138"/>
      <c r="M285" s="138"/>
      <c r="N285" s="138"/>
      <c r="O285" s="139">
        <f>Input[[#This Row],[Polling District]]</f>
        <v>0</v>
      </c>
      <c r="P285" s="138"/>
      <c r="Q285" s="138"/>
      <c r="W285" s="54" t="str">
        <f t="shared" si="4"/>
        <v/>
      </c>
      <c r="AB285" s="61"/>
    </row>
    <row r="286" spans="1:28" x14ac:dyDescent="0.3">
      <c r="A286" s="126"/>
      <c r="B286" s="126"/>
      <c r="C286" s="126"/>
      <c r="D286" s="126"/>
      <c r="E286" s="126"/>
      <c r="F286" s="126"/>
      <c r="G286" s="138"/>
      <c r="H286" s="138"/>
      <c r="I286" s="139"/>
      <c r="J286" s="140"/>
      <c r="K286" s="140"/>
      <c r="L286" s="138"/>
      <c r="M286" s="138"/>
      <c r="N286" s="138"/>
      <c r="O286" s="139">
        <f>Input[[#This Row],[Polling District]]</f>
        <v>0</v>
      </c>
      <c r="P286" s="138"/>
      <c r="Q286" s="138"/>
      <c r="W286" s="54" t="str">
        <f t="shared" si="4"/>
        <v/>
      </c>
      <c r="AB286" s="61"/>
    </row>
    <row r="287" spans="1:28" x14ac:dyDescent="0.3">
      <c r="A287" s="126"/>
      <c r="B287" s="126"/>
      <c r="C287" s="126"/>
      <c r="D287" s="126"/>
      <c r="E287" s="126"/>
      <c r="F287" s="126"/>
      <c r="G287" s="138"/>
      <c r="H287" s="138"/>
      <c r="I287" s="139"/>
      <c r="J287" s="140"/>
      <c r="K287" s="140"/>
      <c r="L287" s="138"/>
      <c r="M287" s="138"/>
      <c r="N287" s="138"/>
      <c r="O287" s="139">
        <f>Input[[#This Row],[Polling District]]</f>
        <v>0</v>
      </c>
      <c r="P287" s="138"/>
      <c r="Q287" s="138"/>
      <c r="W287" s="54" t="str">
        <f t="shared" si="4"/>
        <v/>
      </c>
      <c r="AB287" s="61"/>
    </row>
    <row r="288" spans="1:28" x14ac:dyDescent="0.3">
      <c r="A288" s="126"/>
      <c r="B288" s="126"/>
      <c r="C288" s="126"/>
      <c r="D288" s="126"/>
      <c r="E288" s="126"/>
      <c r="F288" s="126"/>
      <c r="G288" s="138"/>
      <c r="H288" s="138"/>
      <c r="I288" s="139"/>
      <c r="J288" s="140"/>
      <c r="K288" s="140"/>
      <c r="L288" s="138"/>
      <c r="M288" s="138"/>
      <c r="N288" s="138"/>
      <c r="O288" s="139">
        <f>Input[[#This Row],[Polling District]]</f>
        <v>0</v>
      </c>
      <c r="P288" s="138"/>
      <c r="Q288" s="138"/>
      <c r="W288" s="54" t="str">
        <f t="shared" si="4"/>
        <v/>
      </c>
      <c r="AB288" s="61"/>
    </row>
    <row r="289" spans="1:30" x14ac:dyDescent="0.3">
      <c r="A289" s="126"/>
      <c r="B289" s="126"/>
      <c r="C289" s="126"/>
      <c r="D289" s="126"/>
      <c r="E289" s="126"/>
      <c r="F289" s="126"/>
      <c r="G289" s="138"/>
      <c r="H289" s="138"/>
      <c r="I289" s="139"/>
      <c r="J289" s="140"/>
      <c r="K289" s="140"/>
      <c r="L289" s="138"/>
      <c r="M289" s="138"/>
      <c r="N289" s="138"/>
      <c r="O289" s="139">
        <f>Input[[#This Row],[Polling District]]</f>
        <v>0</v>
      </c>
      <c r="P289" s="138"/>
      <c r="Q289" s="138"/>
      <c r="W289" s="54" t="str">
        <f t="shared" si="4"/>
        <v/>
      </c>
      <c r="AB289" s="61"/>
    </row>
    <row r="290" spans="1:30" x14ac:dyDescent="0.3">
      <c r="A290" s="126"/>
      <c r="B290" s="126"/>
      <c r="C290" s="126"/>
      <c r="D290" s="126"/>
      <c r="E290" s="126"/>
      <c r="F290" s="126"/>
      <c r="G290" s="138"/>
      <c r="H290" s="138"/>
      <c r="I290" s="139"/>
      <c r="J290" s="140"/>
      <c r="K290" s="140"/>
      <c r="L290" s="138"/>
      <c r="M290" s="138"/>
      <c r="N290" s="138"/>
      <c r="O290" s="139">
        <f>Input[[#This Row],[Polling District]]</f>
        <v>0</v>
      </c>
      <c r="P290" s="138"/>
      <c r="Q290" s="138"/>
      <c r="W290" s="54" t="str">
        <f t="shared" si="4"/>
        <v/>
      </c>
      <c r="AB290" s="61"/>
    </row>
    <row r="291" spans="1:30" x14ac:dyDescent="0.3">
      <c r="A291" s="126"/>
      <c r="B291" s="126"/>
      <c r="C291" s="126"/>
      <c r="D291" s="126"/>
      <c r="E291" s="126"/>
      <c r="F291" s="126"/>
      <c r="G291" s="138"/>
      <c r="H291" s="138"/>
      <c r="I291" s="139"/>
      <c r="J291" s="140"/>
      <c r="K291" s="140"/>
      <c r="L291" s="138"/>
      <c r="M291" s="138"/>
      <c r="N291" s="138"/>
      <c r="O291" s="139">
        <f>Input[[#This Row],[Polling District]]</f>
        <v>0</v>
      </c>
      <c r="P291" s="138"/>
      <c r="Q291" s="138"/>
      <c r="W291" s="54" t="str">
        <f t="shared" si="4"/>
        <v/>
      </c>
      <c r="AB291" s="61"/>
    </row>
    <row r="292" spans="1:30" x14ac:dyDescent="0.3">
      <c r="A292" s="126"/>
      <c r="B292" s="126"/>
      <c r="C292" s="126"/>
      <c r="D292" s="126"/>
      <c r="E292" s="126"/>
      <c r="F292" s="126"/>
      <c r="G292" s="138"/>
      <c r="H292" s="138"/>
      <c r="I292" s="139"/>
      <c r="J292" s="140"/>
      <c r="K292" s="140"/>
      <c r="L292" s="138"/>
      <c r="M292" s="138"/>
      <c r="N292" s="138"/>
      <c r="O292" s="139">
        <f>Input[[#This Row],[Polling District]]</f>
        <v>0</v>
      </c>
      <c r="P292" s="138"/>
      <c r="Q292" s="138"/>
      <c r="W292" s="54" t="str">
        <f t="shared" si="4"/>
        <v/>
      </c>
      <c r="AB292" s="61"/>
    </row>
    <row r="293" spans="1:30" x14ac:dyDescent="0.3">
      <c r="A293" s="126"/>
      <c r="B293" s="126"/>
      <c r="C293" s="126"/>
      <c r="D293" s="126"/>
      <c r="E293" s="126"/>
      <c r="F293" s="126"/>
      <c r="G293" s="138"/>
      <c r="H293" s="138"/>
      <c r="I293" s="139"/>
      <c r="J293" s="140"/>
      <c r="K293" s="140"/>
      <c r="L293" s="138"/>
      <c r="M293" s="138"/>
      <c r="N293" s="138"/>
      <c r="O293" s="139">
        <f>Input[[#This Row],[Polling District]]</f>
        <v>0</v>
      </c>
      <c r="P293" s="138"/>
      <c r="Q293" s="138"/>
      <c r="W293" s="54" t="str">
        <f t="shared" si="4"/>
        <v/>
      </c>
      <c r="AB293" s="61"/>
    </row>
    <row r="294" spans="1:30" x14ac:dyDescent="0.3">
      <c r="A294" s="126"/>
      <c r="B294" s="126"/>
      <c r="C294" s="126"/>
      <c r="D294" s="126"/>
      <c r="E294" s="126"/>
      <c r="F294" s="126"/>
      <c r="G294" s="138"/>
      <c r="H294" s="138"/>
      <c r="I294" s="139"/>
      <c r="J294" s="140"/>
      <c r="K294" s="140"/>
      <c r="L294" s="138"/>
      <c r="M294" s="138"/>
      <c r="N294" s="138"/>
      <c r="O294" s="139">
        <f>Input[[#This Row],[Polling District]]</f>
        <v>0</v>
      </c>
      <c r="P294" s="138"/>
      <c r="Q294" s="138"/>
      <c r="W294" s="54" t="str">
        <f t="shared" si="4"/>
        <v/>
      </c>
      <c r="AB294" s="61"/>
    </row>
    <row r="295" spans="1:30" x14ac:dyDescent="0.3">
      <c r="A295" s="126"/>
      <c r="B295" s="126"/>
      <c r="C295" s="126"/>
      <c r="D295" s="126"/>
      <c r="E295" s="126"/>
      <c r="F295" s="126"/>
      <c r="G295" s="138"/>
      <c r="H295" s="138"/>
      <c r="I295" s="139"/>
      <c r="J295" s="140"/>
      <c r="K295" s="140"/>
      <c r="L295" s="138"/>
      <c r="M295" s="138"/>
      <c r="N295" s="138"/>
      <c r="O295" s="139">
        <f>Input[[#This Row],[Polling District]]</f>
        <v>0</v>
      </c>
      <c r="P295" s="138"/>
      <c r="Q295" s="138"/>
      <c r="W295" s="54" t="str">
        <f t="shared" si="4"/>
        <v/>
      </c>
      <c r="AB295" s="61"/>
    </row>
    <row r="296" spans="1:30" x14ac:dyDescent="0.3">
      <c r="A296" s="126"/>
      <c r="B296" s="126"/>
      <c r="C296" s="126"/>
      <c r="D296" s="126"/>
      <c r="E296" s="126"/>
      <c r="F296" s="126"/>
      <c r="G296" s="138"/>
      <c r="H296" s="138"/>
      <c r="I296" s="139"/>
      <c r="J296" s="140"/>
      <c r="K296" s="140"/>
      <c r="L296" s="138"/>
      <c r="M296" s="138"/>
      <c r="N296" s="138"/>
      <c r="O296" s="139">
        <f>Input[[#This Row],[Polling District]]</f>
        <v>0</v>
      </c>
      <c r="P296" s="138"/>
      <c r="Q296" s="138"/>
      <c r="W296" s="54" t="str">
        <f t="shared" si="4"/>
        <v/>
      </c>
      <c r="AB296" s="61"/>
    </row>
    <row r="297" spans="1:30" x14ac:dyDescent="0.3">
      <c r="A297" s="126"/>
      <c r="B297" s="126"/>
      <c r="C297" s="126"/>
      <c r="D297" s="126"/>
      <c r="E297" s="126"/>
      <c r="F297" s="126"/>
      <c r="G297" s="138"/>
      <c r="H297" s="138"/>
      <c r="I297" s="139"/>
      <c r="J297" s="140"/>
      <c r="K297" s="140"/>
      <c r="L297" s="138"/>
      <c r="M297" s="138"/>
      <c r="N297" s="138"/>
      <c r="O297" s="139">
        <f>Input[[#This Row],[Polling District]]</f>
        <v>0</v>
      </c>
      <c r="P297" s="138"/>
      <c r="Q297" s="138"/>
      <c r="W297" s="54" t="str">
        <f t="shared" si="4"/>
        <v/>
      </c>
      <c r="AB297" s="61"/>
    </row>
    <row r="298" spans="1:30" x14ac:dyDescent="0.3">
      <c r="A298" s="126"/>
      <c r="B298" s="126"/>
      <c r="C298" s="126"/>
      <c r="D298" s="126"/>
      <c r="E298" s="126"/>
      <c r="F298" s="126"/>
      <c r="G298" s="138"/>
      <c r="H298" s="138"/>
      <c r="I298" s="139"/>
      <c r="J298" s="140"/>
      <c r="K298" s="140"/>
      <c r="L298" s="138"/>
      <c r="M298" s="138"/>
      <c r="N298" s="138"/>
      <c r="O298" s="139">
        <f>Input[[#This Row],[Polling District]]</f>
        <v>0</v>
      </c>
      <c r="P298" s="138"/>
      <c r="Q298" s="138"/>
      <c r="W298" s="54" t="str">
        <f t="shared" si="4"/>
        <v/>
      </c>
      <c r="AB298" s="61"/>
    </row>
    <row r="299" spans="1:30" x14ac:dyDescent="0.3">
      <c r="A299" s="126"/>
      <c r="B299" s="126"/>
      <c r="C299" s="126"/>
      <c r="D299" s="126"/>
      <c r="E299" s="126"/>
      <c r="F299" s="126"/>
      <c r="G299" s="138"/>
      <c r="H299" s="138"/>
      <c r="I299" s="139"/>
      <c r="J299" s="140"/>
      <c r="K299" s="140"/>
      <c r="L299" s="138"/>
      <c r="M299" s="138"/>
      <c r="N299" s="138"/>
      <c r="O299" s="139">
        <f>Input[[#This Row],[Polling District]]</f>
        <v>0</v>
      </c>
      <c r="P299" s="138"/>
      <c r="Q299" s="138"/>
      <c r="R299"/>
      <c r="W299" s="54" t="str">
        <f t="shared" si="4"/>
        <v/>
      </c>
      <c r="AB299" s="61"/>
    </row>
    <row r="300" spans="1:30" x14ac:dyDescent="0.3">
      <c r="A300" s="126"/>
      <c r="B300" s="126"/>
      <c r="C300" s="126"/>
      <c r="D300" s="126"/>
      <c r="E300" s="126"/>
      <c r="F300" s="126"/>
      <c r="G300" s="138"/>
      <c r="H300" s="138"/>
      <c r="I300" s="139"/>
      <c r="J300" s="140"/>
      <c r="K300" s="140"/>
      <c r="L300" s="138"/>
      <c r="M300" s="138"/>
      <c r="N300" s="138"/>
      <c r="O300" s="139">
        <f>Input[[#This Row],[Polling District]]</f>
        <v>0</v>
      </c>
      <c r="P300" s="138"/>
      <c r="Q300" s="138"/>
      <c r="W300" s="54" t="str">
        <f t="shared" si="4"/>
        <v/>
      </c>
      <c r="AB300" s="61"/>
    </row>
    <row r="301" spans="1:30" s="58" customFormat="1" x14ac:dyDescent="0.3">
      <c r="A301" s="126"/>
      <c r="B301" s="126"/>
      <c r="C301" s="126"/>
      <c r="D301" s="126"/>
      <c r="E301" s="126"/>
      <c r="F301" s="126"/>
      <c r="G301" s="138"/>
      <c r="H301" s="138"/>
      <c r="I301" s="139"/>
      <c r="J301" s="140"/>
      <c r="K301" s="140"/>
      <c r="L301" s="138"/>
      <c r="M301" s="138"/>
      <c r="N301" s="138"/>
      <c r="O301" s="139">
        <f>Input[[#This Row],[Polling District]]</f>
        <v>0</v>
      </c>
      <c r="P301" s="138"/>
      <c r="Q301" s="138"/>
      <c r="R301" s="13"/>
      <c r="W301" s="60" t="str">
        <f t="shared" si="4"/>
        <v/>
      </c>
      <c r="AB301" s="62"/>
      <c r="AD301" s="64"/>
    </row>
    <row r="302" spans="1:30" x14ac:dyDescent="0.3">
      <c r="A302" s="126"/>
      <c r="B302" s="126"/>
      <c r="C302" s="126"/>
      <c r="D302" s="126"/>
      <c r="E302" s="126"/>
      <c r="F302" s="126"/>
      <c r="G302" s="138"/>
      <c r="H302" s="138"/>
      <c r="I302" s="139"/>
      <c r="J302" s="140"/>
      <c r="K302" s="140"/>
      <c r="L302" s="138"/>
      <c r="M302" s="138"/>
      <c r="N302" s="138"/>
      <c r="O302" s="139">
        <f>Input[[#This Row],[Polling District]]</f>
        <v>0</v>
      </c>
      <c r="P302" s="138"/>
      <c r="Q302" s="138"/>
      <c r="W302" s="56"/>
      <c r="AB302" s="61"/>
    </row>
    <row r="303" spans="1:30" x14ac:dyDescent="0.3">
      <c r="A303" s="126"/>
      <c r="B303" s="126"/>
      <c r="C303" s="126"/>
      <c r="D303" s="126"/>
      <c r="E303" s="126"/>
      <c r="F303" s="126"/>
      <c r="G303" s="138"/>
      <c r="H303" s="138"/>
      <c r="I303" s="139"/>
      <c r="J303" s="140"/>
      <c r="K303" s="140"/>
      <c r="L303" s="138"/>
      <c r="M303" s="138"/>
      <c r="N303" s="138"/>
      <c r="O303" s="139">
        <f>Input[[#This Row],[Polling District]]</f>
        <v>0</v>
      </c>
      <c r="P303" s="138"/>
      <c r="Q303" s="138"/>
    </row>
    <row r="304" spans="1:30" x14ac:dyDescent="0.3">
      <c r="A304" s="126"/>
      <c r="B304" s="126"/>
      <c r="C304" s="126"/>
      <c r="D304" s="126"/>
      <c r="E304" s="126"/>
      <c r="F304" s="126"/>
      <c r="G304" s="138"/>
      <c r="H304" s="138"/>
      <c r="I304" s="139"/>
      <c r="J304" s="140"/>
      <c r="K304" s="140"/>
      <c r="L304" s="138"/>
      <c r="M304" s="138"/>
      <c r="N304" s="138"/>
      <c r="O304" s="139">
        <f>Input[[#This Row],[Polling District]]</f>
        <v>0</v>
      </c>
      <c r="P304" s="138"/>
      <c r="Q304" s="138"/>
    </row>
    <row r="305" spans="1:17" x14ac:dyDescent="0.3">
      <c r="A305" s="126"/>
      <c r="B305" s="126"/>
      <c r="C305" s="126"/>
      <c r="D305" s="126"/>
      <c r="E305" s="126"/>
      <c r="F305" s="126"/>
      <c r="G305" s="138"/>
      <c r="H305" s="138"/>
      <c r="I305" s="139"/>
      <c r="J305" s="140"/>
      <c r="K305" s="140"/>
      <c r="L305" s="138"/>
      <c r="M305" s="138"/>
      <c r="N305" s="138"/>
      <c r="O305" s="139">
        <f>Input[[#This Row],[Polling District]]</f>
        <v>0</v>
      </c>
      <c r="P305" s="138"/>
      <c r="Q305" s="138"/>
    </row>
    <row r="306" spans="1:17" x14ac:dyDescent="0.3">
      <c r="A306" s="126"/>
      <c r="B306" s="126"/>
      <c r="C306" s="126"/>
      <c r="D306" s="126"/>
      <c r="E306" s="126"/>
      <c r="F306" s="126"/>
      <c r="G306" s="138"/>
      <c r="H306" s="138"/>
      <c r="I306" s="139"/>
      <c r="J306" s="140"/>
      <c r="K306" s="140"/>
      <c r="L306" s="138"/>
      <c r="M306" s="138"/>
      <c r="N306" s="138"/>
      <c r="O306" s="139">
        <f>Input[[#This Row],[Polling District]]</f>
        <v>0</v>
      </c>
      <c r="P306" s="138"/>
      <c r="Q306" s="138"/>
    </row>
    <row r="307" spans="1:17" x14ac:dyDescent="0.3">
      <c r="A307" s="126"/>
      <c r="B307" s="126"/>
      <c r="C307" s="126"/>
      <c r="D307" s="126"/>
      <c r="E307" s="126"/>
      <c r="F307" s="126"/>
      <c r="G307" s="138"/>
      <c r="H307" s="138"/>
      <c r="I307" s="139"/>
      <c r="J307" s="140"/>
      <c r="K307" s="140"/>
      <c r="L307" s="138"/>
      <c r="M307" s="138"/>
      <c r="N307" s="138"/>
      <c r="O307" s="139">
        <f>Input[[#This Row],[Polling District]]</f>
        <v>0</v>
      </c>
      <c r="P307" s="138"/>
      <c r="Q307" s="138"/>
    </row>
    <row r="308" spans="1:17" x14ac:dyDescent="0.3">
      <c r="A308" s="126"/>
      <c r="B308" s="126"/>
      <c r="C308" s="126"/>
      <c r="D308" s="126"/>
      <c r="E308" s="126"/>
      <c r="F308" s="126"/>
      <c r="G308" s="138"/>
      <c r="H308" s="138"/>
      <c r="I308" s="139"/>
      <c r="J308" s="140"/>
      <c r="K308" s="140"/>
      <c r="L308" s="138"/>
      <c r="M308" s="138"/>
      <c r="N308" s="138"/>
      <c r="O308" s="139">
        <f>Input[[#This Row],[Polling District]]</f>
        <v>0</v>
      </c>
      <c r="P308" s="138"/>
      <c r="Q308" s="138"/>
    </row>
    <row r="309" spans="1:17" x14ac:dyDescent="0.3">
      <c r="A309" s="126"/>
      <c r="B309" s="126"/>
      <c r="C309" s="126"/>
      <c r="D309" s="126"/>
      <c r="E309" s="126"/>
      <c r="F309" s="126"/>
      <c r="G309" s="138"/>
      <c r="H309" s="138"/>
      <c r="I309" s="139"/>
      <c r="J309" s="140"/>
      <c r="K309" s="140"/>
      <c r="L309" s="138"/>
      <c r="M309" s="138"/>
      <c r="N309" s="138"/>
      <c r="O309" s="139">
        <f>Input[[#This Row],[Polling District]]</f>
        <v>0</v>
      </c>
      <c r="P309" s="138"/>
      <c r="Q309" s="138"/>
    </row>
    <row r="310" spans="1:17" x14ac:dyDescent="0.3">
      <c r="A310" s="126"/>
      <c r="B310" s="126"/>
      <c r="C310" s="126"/>
      <c r="D310" s="126"/>
      <c r="E310" s="126"/>
      <c r="F310" s="126"/>
      <c r="G310" s="138"/>
      <c r="H310" s="138"/>
      <c r="I310" s="139"/>
      <c r="J310" s="140"/>
      <c r="K310" s="140"/>
      <c r="L310" s="138"/>
      <c r="M310" s="138"/>
      <c r="N310" s="138"/>
      <c r="O310" s="139">
        <f>Input[[#This Row],[Polling District]]</f>
        <v>0</v>
      </c>
      <c r="P310" s="138"/>
      <c r="Q310" s="138"/>
    </row>
    <row r="311" spans="1:17" x14ac:dyDescent="0.3">
      <c r="A311" s="126"/>
      <c r="B311" s="126"/>
      <c r="C311" s="126"/>
      <c r="D311" s="126"/>
      <c r="E311" s="126"/>
      <c r="F311" s="126"/>
      <c r="G311" s="138"/>
      <c r="H311" s="138"/>
      <c r="I311" s="139"/>
      <c r="J311" s="140"/>
      <c r="K311" s="140"/>
      <c r="L311" s="138"/>
      <c r="M311" s="138"/>
      <c r="N311" s="138"/>
      <c r="O311" s="139">
        <f>Input[[#This Row],[Polling District]]</f>
        <v>0</v>
      </c>
      <c r="P311" s="138"/>
      <c r="Q311" s="138"/>
    </row>
    <row r="312" spans="1:17" x14ac:dyDescent="0.3">
      <c r="A312" s="126"/>
      <c r="B312" s="126"/>
      <c r="C312" s="126"/>
      <c r="D312" s="126"/>
      <c r="E312" s="126"/>
      <c r="F312" s="126"/>
      <c r="G312" s="138"/>
      <c r="H312" s="138"/>
      <c r="I312" s="139"/>
      <c r="J312" s="140"/>
      <c r="K312" s="140"/>
      <c r="L312" s="138"/>
      <c r="M312" s="138"/>
      <c r="N312" s="138"/>
      <c r="O312" s="139">
        <f>Input[[#This Row],[Polling District]]</f>
        <v>0</v>
      </c>
      <c r="P312" s="138"/>
      <c r="Q312" s="138"/>
    </row>
    <row r="313" spans="1:17" x14ac:dyDescent="0.3">
      <c r="A313" s="126"/>
      <c r="B313" s="126"/>
      <c r="C313" s="126"/>
      <c r="D313" s="126"/>
      <c r="E313" s="126"/>
      <c r="F313" s="126"/>
      <c r="G313" s="138"/>
      <c r="H313" s="138"/>
      <c r="I313" s="139"/>
      <c r="J313" s="140"/>
      <c r="K313" s="140"/>
      <c r="L313" s="138"/>
      <c r="M313" s="138"/>
      <c r="N313" s="138"/>
      <c r="O313" s="139">
        <f>Input[[#This Row],[Polling District]]</f>
        <v>0</v>
      </c>
      <c r="P313" s="138"/>
      <c r="Q313" s="138"/>
    </row>
    <row r="314" spans="1:17" x14ac:dyDescent="0.3">
      <c r="A314" s="126"/>
      <c r="B314" s="126"/>
      <c r="C314" s="126"/>
      <c r="D314" s="126"/>
      <c r="E314" s="126"/>
      <c r="F314" s="126"/>
      <c r="G314" s="138"/>
      <c r="H314" s="138"/>
      <c r="I314" s="139"/>
      <c r="J314" s="140"/>
      <c r="K314" s="140"/>
      <c r="L314" s="138"/>
      <c r="M314" s="138"/>
      <c r="N314" s="138"/>
      <c r="O314" s="139">
        <f>Input[[#This Row],[Polling District]]</f>
        <v>0</v>
      </c>
      <c r="P314" s="138"/>
      <c r="Q314" s="138"/>
    </row>
    <row r="315" spans="1:17" x14ac:dyDescent="0.3">
      <c r="A315" s="126"/>
      <c r="B315" s="126"/>
      <c r="C315" s="126"/>
      <c r="D315" s="126"/>
      <c r="E315" s="126"/>
      <c r="F315" s="126"/>
      <c r="G315" s="138"/>
      <c r="H315" s="138"/>
      <c r="I315" s="139"/>
      <c r="J315" s="140"/>
      <c r="K315" s="140"/>
      <c r="L315" s="138"/>
      <c r="M315" s="138"/>
      <c r="N315" s="138"/>
      <c r="O315" s="139">
        <f>Input[[#This Row],[Polling District]]</f>
        <v>0</v>
      </c>
      <c r="P315" s="138"/>
      <c r="Q315" s="138"/>
    </row>
    <row r="316" spans="1:17" x14ac:dyDescent="0.3">
      <c r="A316" s="126"/>
      <c r="B316" s="126"/>
      <c r="C316" s="126"/>
      <c r="D316" s="126"/>
      <c r="E316" s="126"/>
      <c r="F316" s="126"/>
      <c r="G316" s="138"/>
      <c r="H316" s="138"/>
      <c r="I316" s="139"/>
      <c r="J316" s="140"/>
      <c r="K316" s="140"/>
      <c r="L316" s="138"/>
      <c r="M316" s="138"/>
      <c r="N316" s="138"/>
      <c r="O316" s="139">
        <f>Input[[#This Row],[Polling District]]</f>
        <v>0</v>
      </c>
      <c r="P316" s="138"/>
      <c r="Q316" s="138"/>
    </row>
    <row r="317" spans="1:17" x14ac:dyDescent="0.3">
      <c r="A317" s="126"/>
      <c r="B317" s="126"/>
      <c r="C317" s="126"/>
      <c r="D317" s="126"/>
      <c r="E317" s="126"/>
      <c r="F317" s="126"/>
      <c r="G317" s="138"/>
      <c r="H317" s="138"/>
      <c r="I317" s="139"/>
      <c r="J317" s="140"/>
      <c r="K317" s="140"/>
      <c r="L317" s="138"/>
      <c r="M317" s="138"/>
      <c r="N317" s="138"/>
      <c r="O317" s="139">
        <f>Input[[#This Row],[Polling District]]</f>
        <v>0</v>
      </c>
      <c r="P317" s="138"/>
      <c r="Q317" s="138"/>
    </row>
    <row r="318" spans="1:17" x14ac:dyDescent="0.3">
      <c r="A318" s="126"/>
      <c r="B318" s="126"/>
      <c r="C318" s="126"/>
      <c r="D318" s="126"/>
      <c r="E318" s="126"/>
      <c r="F318" s="126"/>
      <c r="G318" s="138"/>
      <c r="H318" s="138"/>
      <c r="I318" s="139"/>
      <c r="J318" s="140"/>
      <c r="K318" s="140"/>
      <c r="L318" s="138"/>
      <c r="M318" s="138"/>
      <c r="N318" s="138"/>
      <c r="O318" s="139">
        <f>Input[[#This Row],[Polling District]]</f>
        <v>0</v>
      </c>
      <c r="P318" s="138"/>
      <c r="Q318" s="138"/>
    </row>
    <row r="319" spans="1:17" x14ac:dyDescent="0.3">
      <c r="A319" s="126"/>
      <c r="B319" s="126"/>
      <c r="C319" s="126"/>
      <c r="D319" s="126"/>
      <c r="E319" s="126"/>
      <c r="F319" s="126"/>
      <c r="G319" s="138"/>
      <c r="H319" s="138"/>
      <c r="I319" s="139"/>
      <c r="J319" s="140"/>
      <c r="K319" s="140"/>
      <c r="L319" s="138"/>
      <c r="M319" s="138"/>
      <c r="N319" s="138"/>
      <c r="O319" s="139">
        <f>Input[[#This Row],[Polling District]]</f>
        <v>0</v>
      </c>
      <c r="P319" s="138"/>
      <c r="Q319" s="138"/>
    </row>
    <row r="320" spans="1:17" x14ac:dyDescent="0.3">
      <c r="A320" s="126"/>
      <c r="B320" s="126"/>
      <c r="C320" s="126"/>
      <c r="D320" s="126"/>
      <c r="E320" s="126"/>
      <c r="F320" s="126"/>
      <c r="G320" s="138"/>
      <c r="H320" s="138"/>
      <c r="I320" s="139"/>
      <c r="J320" s="140"/>
      <c r="K320" s="140"/>
      <c r="L320" s="138"/>
      <c r="M320" s="138"/>
      <c r="N320" s="138"/>
      <c r="O320" s="139">
        <f>Input[[#This Row],[Polling District]]</f>
        <v>0</v>
      </c>
      <c r="P320" s="138"/>
      <c r="Q320" s="138"/>
    </row>
    <row r="321" spans="1:17" x14ac:dyDescent="0.3">
      <c r="A321" s="126"/>
      <c r="B321" s="126"/>
      <c r="C321" s="126"/>
      <c r="D321" s="126"/>
      <c r="E321" s="126"/>
      <c r="F321" s="126"/>
      <c r="G321" s="138"/>
      <c r="H321" s="138"/>
      <c r="I321" s="139"/>
      <c r="J321" s="140"/>
      <c r="K321" s="140"/>
      <c r="L321" s="138"/>
      <c r="M321" s="138"/>
      <c r="N321" s="138"/>
      <c r="O321" s="139">
        <f>Input[[#This Row],[Polling District]]</f>
        <v>0</v>
      </c>
      <c r="P321" s="138"/>
      <c r="Q321" s="138"/>
    </row>
    <row r="322" spans="1:17" x14ac:dyDescent="0.3">
      <c r="A322" s="126"/>
      <c r="B322" s="126"/>
      <c r="C322" s="126"/>
      <c r="D322" s="126"/>
      <c r="E322" s="126"/>
      <c r="F322" s="126"/>
      <c r="G322" s="138"/>
      <c r="H322" s="138"/>
      <c r="I322" s="139"/>
      <c r="J322" s="140"/>
      <c r="K322" s="140"/>
      <c r="L322" s="138"/>
      <c r="M322" s="138"/>
      <c r="N322" s="138"/>
      <c r="O322" s="139">
        <f>Input[[#This Row],[Polling District]]</f>
        <v>0</v>
      </c>
      <c r="P322" s="138"/>
      <c r="Q322" s="138"/>
    </row>
    <row r="323" spans="1:17" x14ac:dyDescent="0.3">
      <c r="A323" s="126"/>
      <c r="B323" s="126"/>
      <c r="C323" s="126"/>
      <c r="D323" s="126"/>
      <c r="E323" s="126"/>
      <c r="F323" s="126"/>
      <c r="G323" s="138"/>
      <c r="H323" s="138"/>
      <c r="I323" s="139"/>
      <c r="J323" s="140"/>
      <c r="K323" s="140"/>
      <c r="L323" s="138"/>
      <c r="M323" s="138"/>
      <c r="N323" s="138"/>
      <c r="O323" s="139">
        <f>Input[[#This Row],[Polling District]]</f>
        <v>0</v>
      </c>
      <c r="P323" s="138"/>
      <c r="Q323" s="138"/>
    </row>
    <row r="324" spans="1:17" x14ac:dyDescent="0.3">
      <c r="A324" s="126"/>
      <c r="B324" s="126"/>
      <c r="C324" s="126"/>
      <c r="D324" s="126"/>
      <c r="E324" s="126"/>
      <c r="F324" s="126"/>
      <c r="G324" s="138"/>
      <c r="H324" s="138"/>
      <c r="I324" s="139"/>
      <c r="J324" s="140"/>
      <c r="K324" s="140"/>
      <c r="L324" s="138"/>
      <c r="M324" s="138"/>
      <c r="N324" s="138"/>
      <c r="O324" s="139">
        <f>Input[[#This Row],[Polling District]]</f>
        <v>0</v>
      </c>
      <c r="P324" s="138"/>
      <c r="Q324" s="138"/>
    </row>
    <row r="325" spans="1:17" x14ac:dyDescent="0.3">
      <c r="A325" s="126"/>
      <c r="B325" s="126"/>
      <c r="C325" s="126"/>
      <c r="D325" s="126"/>
      <c r="E325" s="126"/>
      <c r="F325" s="126"/>
      <c r="G325" s="138"/>
      <c r="H325" s="138"/>
      <c r="I325" s="139"/>
      <c r="J325" s="140"/>
      <c r="K325" s="140"/>
      <c r="L325" s="138"/>
      <c r="M325" s="138"/>
      <c r="N325" s="138"/>
      <c r="O325" s="139">
        <f>Input[[#This Row],[Polling District]]</f>
        <v>0</v>
      </c>
      <c r="P325" s="138"/>
      <c r="Q325" s="138"/>
    </row>
    <row r="326" spans="1:17" x14ac:dyDescent="0.3">
      <c r="A326" s="126"/>
      <c r="B326" s="126"/>
      <c r="C326" s="126"/>
      <c r="D326" s="126"/>
      <c r="E326" s="126"/>
      <c r="F326" s="126"/>
      <c r="G326" s="138"/>
      <c r="H326" s="138"/>
      <c r="I326" s="139"/>
      <c r="J326" s="140"/>
      <c r="K326" s="140"/>
      <c r="L326" s="138"/>
      <c r="M326" s="138"/>
      <c r="N326" s="138"/>
      <c r="O326" s="139">
        <f>Input[[#This Row],[Polling District]]</f>
        <v>0</v>
      </c>
      <c r="P326" s="138"/>
      <c r="Q326" s="138"/>
    </row>
    <row r="327" spans="1:17" x14ac:dyDescent="0.3">
      <c r="A327" s="126"/>
      <c r="B327" s="126"/>
      <c r="C327" s="126"/>
      <c r="D327" s="126"/>
      <c r="E327" s="126"/>
      <c r="F327" s="126"/>
      <c r="G327" s="138"/>
      <c r="H327" s="138"/>
      <c r="I327" s="139"/>
      <c r="J327" s="140"/>
      <c r="K327" s="140"/>
      <c r="L327" s="138"/>
      <c r="M327" s="138"/>
      <c r="N327" s="138"/>
      <c r="O327" s="139">
        <f>Input[[#This Row],[Polling District]]</f>
        <v>0</v>
      </c>
      <c r="P327" s="138"/>
      <c r="Q327" s="138"/>
    </row>
    <row r="328" spans="1:17" x14ac:dyDescent="0.3">
      <c r="A328" s="126"/>
      <c r="B328" s="126"/>
      <c r="C328" s="126"/>
      <c r="D328" s="126"/>
      <c r="E328" s="126"/>
      <c r="F328" s="126"/>
      <c r="G328" s="138"/>
      <c r="H328" s="138"/>
      <c r="I328" s="139"/>
      <c r="J328" s="140"/>
      <c r="K328" s="140"/>
      <c r="L328" s="138"/>
      <c r="M328" s="138"/>
      <c r="N328" s="138"/>
      <c r="O328" s="139">
        <f>Input[[#This Row],[Polling District]]</f>
        <v>0</v>
      </c>
      <c r="P328" s="138"/>
      <c r="Q328" s="138"/>
    </row>
    <row r="329" spans="1:17" x14ac:dyDescent="0.3">
      <c r="A329" s="126"/>
      <c r="B329" s="126"/>
      <c r="C329" s="126"/>
      <c r="D329" s="126"/>
      <c r="E329" s="126"/>
      <c r="F329" s="126"/>
      <c r="G329" s="138"/>
      <c r="H329" s="138"/>
      <c r="I329" s="139"/>
      <c r="J329" s="140"/>
      <c r="K329" s="140"/>
      <c r="L329" s="138"/>
      <c r="M329" s="138"/>
      <c r="N329" s="138"/>
      <c r="O329" s="139">
        <f>Input[[#This Row],[Polling District]]</f>
        <v>0</v>
      </c>
      <c r="P329" s="138"/>
      <c r="Q329" s="138"/>
    </row>
    <row r="330" spans="1:17" x14ac:dyDescent="0.3">
      <c r="A330" s="126"/>
      <c r="B330" s="126"/>
      <c r="C330" s="126"/>
      <c r="D330" s="126"/>
      <c r="E330" s="126"/>
      <c r="F330" s="126"/>
      <c r="G330" s="138"/>
      <c r="H330" s="138"/>
      <c r="I330" s="139"/>
      <c r="J330" s="140"/>
      <c r="K330" s="140"/>
      <c r="L330" s="138"/>
      <c r="M330" s="138"/>
      <c r="N330" s="138"/>
      <c r="O330" s="139">
        <f>Input[[#This Row],[Polling District]]</f>
        <v>0</v>
      </c>
      <c r="P330" s="138"/>
      <c r="Q330" s="138"/>
    </row>
    <row r="331" spans="1:17" x14ac:dyDescent="0.3">
      <c r="A331" s="126"/>
      <c r="B331" s="126"/>
      <c r="C331" s="126"/>
      <c r="D331" s="126"/>
      <c r="E331" s="126"/>
      <c r="F331" s="126"/>
      <c r="G331" s="138"/>
      <c r="H331" s="138"/>
      <c r="I331" s="139"/>
      <c r="J331" s="140"/>
      <c r="K331" s="140"/>
      <c r="L331" s="138"/>
      <c r="M331" s="138"/>
      <c r="N331" s="138"/>
      <c r="O331" s="139">
        <f>Input[[#This Row],[Polling District]]</f>
        <v>0</v>
      </c>
      <c r="P331" s="138"/>
      <c r="Q331" s="138"/>
    </row>
    <row r="332" spans="1:17" x14ac:dyDescent="0.3">
      <c r="A332" s="126"/>
      <c r="B332" s="126"/>
      <c r="C332" s="126"/>
      <c r="D332" s="126"/>
      <c r="E332" s="126"/>
      <c r="F332" s="126"/>
      <c r="G332" s="138"/>
      <c r="H332" s="138"/>
      <c r="I332" s="139"/>
      <c r="J332" s="140"/>
      <c r="K332" s="140"/>
      <c r="L332" s="138"/>
      <c r="M332" s="138"/>
      <c r="N332" s="138"/>
      <c r="O332" s="139">
        <f>Input[[#This Row],[Polling District]]</f>
        <v>0</v>
      </c>
      <c r="P332" s="138"/>
      <c r="Q332" s="138"/>
    </row>
    <row r="333" spans="1:17" x14ac:dyDescent="0.3">
      <c r="A333" s="126"/>
      <c r="B333" s="126"/>
      <c r="C333" s="126"/>
      <c r="D333" s="126"/>
      <c r="E333" s="126"/>
      <c r="F333" s="126"/>
      <c r="G333" s="138"/>
      <c r="H333" s="138"/>
      <c r="I333" s="139"/>
      <c r="J333" s="140"/>
      <c r="K333" s="140"/>
      <c r="L333" s="138"/>
      <c r="M333" s="138"/>
      <c r="N333" s="138"/>
      <c r="O333" s="139">
        <f>Input[[#This Row],[Polling District]]</f>
        <v>0</v>
      </c>
      <c r="P333" s="138"/>
      <c r="Q333" s="138"/>
    </row>
    <row r="334" spans="1:17" x14ac:dyDescent="0.3">
      <c r="A334" s="126"/>
      <c r="B334" s="126"/>
      <c r="C334" s="126"/>
      <c r="D334" s="126"/>
      <c r="E334" s="126"/>
      <c r="F334" s="126"/>
      <c r="G334" s="138"/>
      <c r="H334" s="138"/>
      <c r="I334" s="139"/>
      <c r="J334" s="140"/>
      <c r="K334" s="140"/>
      <c r="L334" s="138"/>
      <c r="M334" s="138"/>
      <c r="N334" s="138"/>
      <c r="O334" s="139">
        <f>Input[[#This Row],[Polling District]]</f>
        <v>0</v>
      </c>
      <c r="P334" s="138"/>
      <c r="Q334" s="138"/>
    </row>
    <row r="335" spans="1:17" x14ac:dyDescent="0.3">
      <c r="A335" s="126"/>
      <c r="B335" s="126"/>
      <c r="C335" s="126"/>
      <c r="D335" s="126"/>
      <c r="E335" s="126"/>
      <c r="F335" s="126"/>
      <c r="G335" s="138"/>
      <c r="H335" s="138"/>
      <c r="I335" s="139"/>
      <c r="J335" s="140"/>
      <c r="K335" s="140"/>
      <c r="L335" s="138"/>
      <c r="M335" s="138"/>
      <c r="N335" s="138"/>
      <c r="O335" s="139">
        <f>Input[[#This Row],[Polling District]]</f>
        <v>0</v>
      </c>
      <c r="P335" s="138"/>
      <c r="Q335" s="138"/>
    </row>
    <row r="336" spans="1:17" x14ac:dyDescent="0.3">
      <c r="A336" s="126"/>
      <c r="B336" s="126"/>
      <c r="C336" s="126"/>
      <c r="D336" s="126"/>
      <c r="E336" s="126"/>
      <c r="F336" s="126"/>
      <c r="G336" s="138"/>
      <c r="H336" s="138"/>
      <c r="I336" s="139"/>
      <c r="J336" s="140"/>
      <c r="K336" s="140"/>
      <c r="L336" s="138"/>
      <c r="M336" s="138"/>
      <c r="N336" s="138"/>
      <c r="O336" s="139">
        <f>Input[[#This Row],[Polling District]]</f>
        <v>0</v>
      </c>
      <c r="P336" s="138"/>
      <c r="Q336" s="138"/>
    </row>
    <row r="337" spans="1:17" x14ac:dyDescent="0.3">
      <c r="A337" s="126"/>
      <c r="B337" s="126"/>
      <c r="C337" s="126"/>
      <c r="D337" s="126"/>
      <c r="E337" s="126"/>
      <c r="F337" s="126"/>
      <c r="G337" s="138"/>
      <c r="H337" s="138"/>
      <c r="I337" s="139"/>
      <c r="J337" s="140"/>
      <c r="K337" s="140"/>
      <c r="L337" s="138"/>
      <c r="M337" s="138"/>
      <c r="N337" s="138"/>
      <c r="O337" s="139">
        <f>Input[[#This Row],[Polling District]]</f>
        <v>0</v>
      </c>
      <c r="P337" s="138"/>
      <c r="Q337" s="138"/>
    </row>
    <row r="338" spans="1:17" x14ac:dyDescent="0.3">
      <c r="A338" s="126"/>
      <c r="B338" s="126"/>
      <c r="C338" s="126"/>
      <c r="D338" s="126"/>
      <c r="E338" s="126"/>
      <c r="F338" s="126"/>
      <c r="G338" s="138"/>
      <c r="H338" s="138"/>
      <c r="I338" s="139"/>
      <c r="J338" s="140"/>
      <c r="K338" s="140"/>
      <c r="L338" s="138"/>
      <c r="M338" s="138"/>
      <c r="N338" s="138"/>
      <c r="O338" s="139">
        <f>Input[[#This Row],[Polling District]]</f>
        <v>0</v>
      </c>
      <c r="P338" s="138"/>
      <c r="Q338" s="138"/>
    </row>
    <row r="339" spans="1:17" x14ac:dyDescent="0.3">
      <c r="A339" s="126"/>
      <c r="B339" s="126"/>
      <c r="C339" s="126"/>
      <c r="D339" s="126"/>
      <c r="E339" s="126"/>
      <c r="F339" s="126"/>
      <c r="G339" s="138"/>
      <c r="H339" s="138"/>
      <c r="I339" s="139"/>
      <c r="J339" s="140"/>
      <c r="K339" s="140"/>
      <c r="L339" s="138"/>
      <c r="M339" s="138"/>
      <c r="N339" s="138"/>
      <c r="O339" s="139">
        <f>Input[[#This Row],[Polling District]]</f>
        <v>0</v>
      </c>
      <c r="P339" s="138"/>
      <c r="Q339" s="138"/>
    </row>
    <row r="340" spans="1:17" x14ac:dyDescent="0.3">
      <c r="A340" s="126"/>
      <c r="B340" s="126"/>
      <c r="C340" s="126"/>
      <c r="D340" s="126"/>
      <c r="E340" s="126"/>
      <c r="F340" s="126"/>
      <c r="G340" s="138"/>
      <c r="H340" s="138"/>
      <c r="I340" s="139"/>
      <c r="J340" s="140"/>
      <c r="K340" s="140"/>
      <c r="L340" s="138"/>
      <c r="M340" s="138"/>
      <c r="N340" s="138"/>
      <c r="O340" s="139">
        <f>Input[[#This Row],[Polling District]]</f>
        <v>0</v>
      </c>
      <c r="P340" s="138"/>
      <c r="Q340" s="138"/>
    </row>
    <row r="341" spans="1:17" x14ac:dyDescent="0.3">
      <c r="A341" s="126"/>
      <c r="B341" s="126"/>
      <c r="C341" s="126"/>
      <c r="D341" s="126"/>
      <c r="E341" s="126"/>
      <c r="F341" s="126"/>
      <c r="G341" s="138"/>
      <c r="H341" s="138"/>
      <c r="I341" s="139"/>
      <c r="J341" s="140"/>
      <c r="K341" s="140"/>
      <c r="L341" s="138"/>
      <c r="M341" s="138"/>
      <c r="N341" s="138"/>
      <c r="O341" s="139">
        <f>Input[[#This Row],[Polling District]]</f>
        <v>0</v>
      </c>
      <c r="P341" s="138"/>
      <c r="Q341" s="138"/>
    </row>
    <row r="342" spans="1:17" x14ac:dyDescent="0.3">
      <c r="A342" s="126"/>
      <c r="B342" s="126"/>
      <c r="C342" s="126"/>
      <c r="D342" s="126"/>
      <c r="E342" s="126"/>
      <c r="F342" s="126"/>
      <c r="G342" s="138"/>
      <c r="H342" s="138"/>
      <c r="I342" s="139"/>
      <c r="J342" s="140"/>
      <c r="K342" s="140"/>
      <c r="L342" s="138"/>
      <c r="M342" s="138"/>
      <c r="N342" s="138"/>
      <c r="O342" s="139">
        <f>Input[[#This Row],[Polling District]]</f>
        <v>0</v>
      </c>
      <c r="P342" s="138"/>
      <c r="Q342" s="138"/>
    </row>
    <row r="343" spans="1:17" x14ac:dyDescent="0.3">
      <c r="A343" s="126"/>
      <c r="B343" s="126"/>
      <c r="C343" s="126"/>
      <c r="D343" s="126"/>
      <c r="E343" s="126"/>
      <c r="F343" s="126"/>
      <c r="G343" s="138"/>
      <c r="H343" s="138"/>
      <c r="I343" s="139"/>
      <c r="J343" s="140"/>
      <c r="K343" s="140"/>
      <c r="L343" s="138"/>
      <c r="M343" s="138"/>
      <c r="N343" s="138"/>
      <c r="O343" s="139">
        <f>Input[[#This Row],[Polling District]]</f>
        <v>0</v>
      </c>
      <c r="P343" s="138"/>
      <c r="Q343" s="138"/>
    </row>
    <row r="344" spans="1:17" x14ac:dyDescent="0.3">
      <c r="A344" s="126"/>
      <c r="B344" s="126"/>
      <c r="C344" s="126"/>
      <c r="D344" s="126"/>
      <c r="E344" s="126"/>
      <c r="F344" s="126"/>
      <c r="G344" s="138"/>
      <c r="H344" s="138"/>
      <c r="I344" s="139"/>
      <c r="J344" s="140"/>
      <c r="K344" s="140"/>
      <c r="L344" s="138"/>
      <c r="M344" s="138"/>
      <c r="N344" s="138"/>
      <c r="O344" s="139">
        <f>Input[[#This Row],[Polling District]]</f>
        <v>0</v>
      </c>
      <c r="P344" s="138"/>
      <c r="Q344" s="138"/>
    </row>
    <row r="345" spans="1:17" x14ac:dyDescent="0.3">
      <c r="A345" s="126"/>
      <c r="B345" s="126"/>
      <c r="C345" s="126"/>
      <c r="D345" s="126"/>
      <c r="E345" s="126"/>
      <c r="F345" s="126"/>
      <c r="G345" s="138"/>
      <c r="H345" s="138"/>
      <c r="I345" s="139"/>
      <c r="J345" s="140"/>
      <c r="K345" s="140"/>
      <c r="L345" s="138"/>
      <c r="M345" s="138"/>
      <c r="N345" s="138"/>
      <c r="O345" s="139">
        <f>Input[[#This Row],[Polling District]]</f>
        <v>0</v>
      </c>
      <c r="P345" s="138"/>
      <c r="Q345" s="138"/>
    </row>
    <row r="346" spans="1:17" x14ac:dyDescent="0.3">
      <c r="A346" s="126"/>
      <c r="B346" s="126"/>
      <c r="C346" s="126"/>
      <c r="D346" s="126"/>
      <c r="E346" s="126"/>
      <c r="F346" s="126"/>
      <c r="G346" s="138"/>
      <c r="H346" s="138"/>
      <c r="I346" s="139"/>
      <c r="J346" s="140"/>
      <c r="K346" s="140"/>
      <c r="L346" s="138"/>
      <c r="M346" s="138"/>
      <c r="N346" s="138"/>
      <c r="O346" s="139">
        <f>Input[[#This Row],[Polling District]]</f>
        <v>0</v>
      </c>
      <c r="P346" s="138"/>
      <c r="Q346" s="138"/>
    </row>
    <row r="347" spans="1:17" x14ac:dyDescent="0.3">
      <c r="A347" s="126"/>
      <c r="B347" s="126"/>
      <c r="C347" s="126"/>
      <c r="D347" s="126"/>
      <c r="E347" s="126"/>
      <c r="F347" s="126"/>
      <c r="G347" s="138"/>
      <c r="H347" s="138"/>
      <c r="I347" s="139"/>
      <c r="J347" s="140"/>
      <c r="K347" s="140"/>
      <c r="L347" s="138"/>
      <c r="M347" s="138"/>
      <c r="N347" s="138"/>
      <c r="O347" s="139">
        <f>Input[[#This Row],[Polling District]]</f>
        <v>0</v>
      </c>
      <c r="P347" s="138"/>
      <c r="Q347" s="138"/>
    </row>
    <row r="348" spans="1:17" x14ac:dyDescent="0.3">
      <c r="A348" s="126"/>
      <c r="B348" s="126"/>
      <c r="C348" s="126"/>
      <c r="D348" s="126"/>
      <c r="E348" s="126"/>
      <c r="F348" s="126"/>
      <c r="G348" s="138"/>
      <c r="H348" s="138"/>
      <c r="I348" s="139"/>
      <c r="J348" s="140"/>
      <c r="K348" s="140"/>
      <c r="L348" s="138"/>
      <c r="M348" s="138"/>
      <c r="N348" s="138"/>
      <c r="O348" s="139">
        <f>Input[[#This Row],[Polling District]]</f>
        <v>0</v>
      </c>
      <c r="P348" s="138"/>
      <c r="Q348" s="138"/>
    </row>
    <row r="349" spans="1:17" x14ac:dyDescent="0.3">
      <c r="A349" s="126"/>
      <c r="B349" s="126"/>
      <c r="C349" s="126"/>
      <c r="D349" s="126"/>
      <c r="E349" s="126"/>
      <c r="F349" s="126"/>
      <c r="G349" s="138"/>
      <c r="H349" s="138"/>
      <c r="I349" s="139"/>
      <c r="J349" s="140"/>
      <c r="K349" s="140"/>
      <c r="L349" s="138"/>
      <c r="M349" s="138"/>
      <c r="N349" s="138"/>
      <c r="O349" s="139">
        <f>Input[[#This Row],[Polling District]]</f>
        <v>0</v>
      </c>
      <c r="P349" s="138"/>
      <c r="Q349" s="138"/>
    </row>
    <row r="350" spans="1:17" x14ac:dyDescent="0.3">
      <c r="A350" s="126"/>
      <c r="B350" s="126"/>
      <c r="C350" s="126"/>
      <c r="D350" s="126"/>
      <c r="E350" s="126"/>
      <c r="F350" s="126"/>
      <c r="G350" s="138"/>
      <c r="H350" s="138"/>
      <c r="I350" s="139"/>
      <c r="J350" s="140"/>
      <c r="K350" s="140"/>
      <c r="L350" s="138"/>
      <c r="M350" s="138"/>
      <c r="N350" s="138"/>
      <c r="O350" s="139">
        <f>Input[[#This Row],[Polling District]]</f>
        <v>0</v>
      </c>
      <c r="P350" s="138"/>
      <c r="Q350" s="138"/>
    </row>
    <row r="351" spans="1:17" x14ac:dyDescent="0.3">
      <c r="A351" s="126"/>
      <c r="B351" s="126"/>
      <c r="C351" s="126"/>
      <c r="D351" s="126"/>
      <c r="E351" s="126"/>
      <c r="F351" s="126"/>
      <c r="G351" s="138"/>
      <c r="H351" s="138"/>
      <c r="I351" s="139"/>
      <c r="J351" s="140"/>
      <c r="K351" s="140"/>
      <c r="L351" s="138"/>
      <c r="M351" s="138"/>
      <c r="N351" s="138"/>
      <c r="O351" s="139">
        <f>Input[[#This Row],[Polling District]]</f>
        <v>0</v>
      </c>
      <c r="P351" s="138"/>
      <c r="Q351" s="138"/>
    </row>
    <row r="352" spans="1:17" x14ac:dyDescent="0.3">
      <c r="A352" s="126"/>
      <c r="B352" s="126"/>
      <c r="C352" s="126"/>
      <c r="D352" s="126"/>
      <c r="E352" s="126"/>
      <c r="F352" s="126"/>
      <c r="G352" s="138"/>
      <c r="H352" s="138"/>
      <c r="I352" s="139"/>
      <c r="J352" s="140"/>
      <c r="K352" s="140"/>
      <c r="L352" s="138"/>
      <c r="M352" s="138"/>
      <c r="N352" s="138"/>
      <c r="O352" s="139">
        <f>Input[[#This Row],[Polling District]]</f>
        <v>0</v>
      </c>
      <c r="P352" s="138"/>
      <c r="Q352" s="138"/>
    </row>
    <row r="353" spans="1:17" x14ac:dyDescent="0.3">
      <c r="A353" s="126"/>
      <c r="B353" s="126"/>
      <c r="C353" s="126"/>
      <c r="D353" s="126"/>
      <c r="E353" s="126"/>
      <c r="F353" s="126"/>
      <c r="G353" s="138"/>
      <c r="H353" s="138"/>
      <c r="I353" s="139"/>
      <c r="J353" s="140"/>
      <c r="K353" s="140"/>
      <c r="L353" s="138"/>
      <c r="M353" s="138"/>
      <c r="N353" s="138"/>
      <c r="O353" s="139">
        <f>Input[[#This Row],[Polling District]]</f>
        <v>0</v>
      </c>
      <c r="P353" s="138"/>
      <c r="Q353" s="138"/>
    </row>
    <row r="354" spans="1:17" x14ac:dyDescent="0.3">
      <c r="A354" s="126"/>
      <c r="B354" s="126"/>
      <c r="C354" s="126"/>
      <c r="D354" s="126"/>
      <c r="E354" s="126"/>
      <c r="F354" s="126"/>
      <c r="G354" s="138"/>
      <c r="H354" s="138"/>
      <c r="I354" s="139"/>
      <c r="J354" s="140"/>
      <c r="K354" s="140"/>
      <c r="L354" s="138"/>
      <c r="M354" s="138"/>
      <c r="N354" s="138"/>
      <c r="O354" s="139">
        <f>Input[[#This Row],[Polling District]]</f>
        <v>0</v>
      </c>
      <c r="P354" s="138"/>
      <c r="Q354" s="138"/>
    </row>
    <row r="355" spans="1:17" x14ac:dyDescent="0.3">
      <c r="A355" s="126"/>
      <c r="B355" s="126"/>
      <c r="C355" s="126"/>
      <c r="D355" s="126"/>
      <c r="E355" s="126"/>
      <c r="F355" s="126"/>
      <c r="G355" s="138"/>
      <c r="H355" s="138"/>
      <c r="I355" s="139"/>
      <c r="J355" s="140"/>
      <c r="K355" s="140"/>
      <c r="L355" s="138"/>
      <c r="M355" s="138"/>
      <c r="N355" s="138"/>
      <c r="O355" s="139">
        <f>Input[[#This Row],[Polling District]]</f>
        <v>0</v>
      </c>
      <c r="P355" s="138"/>
      <c r="Q355" s="138"/>
    </row>
    <row r="356" spans="1:17" x14ac:dyDescent="0.3">
      <c r="A356" s="126"/>
      <c r="B356" s="126"/>
      <c r="C356" s="126"/>
      <c r="D356" s="126"/>
      <c r="E356" s="126"/>
      <c r="F356" s="126"/>
      <c r="G356" s="138"/>
      <c r="H356" s="138"/>
      <c r="I356" s="139"/>
      <c r="J356" s="140"/>
      <c r="K356" s="140"/>
      <c r="L356" s="138"/>
      <c r="M356" s="138"/>
      <c r="N356" s="138"/>
      <c r="O356" s="139">
        <f>Input[[#This Row],[Polling District]]</f>
        <v>0</v>
      </c>
      <c r="P356" s="138"/>
      <c r="Q356" s="138"/>
    </row>
    <row r="357" spans="1:17" x14ac:dyDescent="0.3">
      <c r="A357" s="126"/>
      <c r="B357" s="126"/>
      <c r="C357" s="126"/>
      <c r="D357" s="126"/>
      <c r="E357" s="126"/>
      <c r="F357" s="126"/>
      <c r="G357" s="138"/>
      <c r="H357" s="138"/>
      <c r="I357" s="139"/>
      <c r="J357" s="140"/>
      <c r="K357" s="140"/>
      <c r="L357" s="138"/>
      <c r="M357" s="138"/>
      <c r="N357" s="138"/>
      <c r="O357" s="139">
        <f>Input[[#This Row],[Polling District]]</f>
        <v>0</v>
      </c>
      <c r="P357" s="138"/>
      <c r="Q357" s="138"/>
    </row>
    <row r="358" spans="1:17" x14ac:dyDescent="0.3">
      <c r="A358" s="126"/>
      <c r="B358" s="126"/>
      <c r="C358" s="126"/>
      <c r="D358" s="126"/>
      <c r="E358" s="126"/>
      <c r="F358" s="126"/>
      <c r="G358" s="138"/>
      <c r="H358" s="138"/>
      <c r="I358" s="139"/>
      <c r="J358" s="140"/>
      <c r="K358" s="140"/>
      <c r="L358" s="138"/>
      <c r="M358" s="138"/>
      <c r="N358" s="138"/>
      <c r="O358" s="139">
        <f>Input[[#This Row],[Polling District]]</f>
        <v>0</v>
      </c>
      <c r="P358" s="138"/>
      <c r="Q358" s="138"/>
    </row>
    <row r="359" spans="1:17" x14ac:dyDescent="0.3">
      <c r="A359" s="126"/>
      <c r="B359" s="126"/>
      <c r="C359" s="126"/>
      <c r="D359" s="126"/>
      <c r="E359" s="126"/>
      <c r="F359" s="126"/>
      <c r="G359" s="138"/>
      <c r="H359" s="138"/>
      <c r="I359" s="139"/>
      <c r="J359" s="140"/>
      <c r="K359" s="140"/>
      <c r="L359" s="138"/>
      <c r="M359" s="138"/>
      <c r="N359" s="138"/>
      <c r="O359" s="139">
        <f>Input[[#This Row],[Polling District]]</f>
        <v>0</v>
      </c>
      <c r="P359" s="138"/>
      <c r="Q359" s="138"/>
    </row>
    <row r="360" spans="1:17" x14ac:dyDescent="0.3">
      <c r="A360" s="126"/>
      <c r="B360" s="126"/>
      <c r="C360" s="126"/>
      <c r="D360" s="126"/>
      <c r="E360" s="126"/>
      <c r="F360" s="126"/>
      <c r="G360" s="138"/>
      <c r="H360" s="138"/>
      <c r="I360" s="139"/>
      <c r="J360" s="140"/>
      <c r="K360" s="140"/>
      <c r="L360" s="138"/>
      <c r="M360" s="138"/>
      <c r="N360" s="138"/>
      <c r="O360" s="139">
        <f>Input[[#This Row],[Polling District]]</f>
        <v>0</v>
      </c>
      <c r="P360" s="138"/>
      <c r="Q360" s="138"/>
    </row>
    <row r="361" spans="1:17" x14ac:dyDescent="0.3">
      <c r="A361" s="126"/>
      <c r="B361" s="126"/>
      <c r="C361" s="126"/>
      <c r="D361" s="126"/>
      <c r="E361" s="126"/>
      <c r="F361" s="126"/>
      <c r="G361" s="138"/>
      <c r="H361" s="138"/>
      <c r="I361" s="139"/>
      <c r="J361" s="140"/>
      <c r="K361" s="140"/>
      <c r="L361" s="138"/>
      <c r="M361" s="138"/>
      <c r="N361" s="138"/>
      <c r="O361" s="139">
        <f>Input[[#This Row],[Polling District]]</f>
        <v>0</v>
      </c>
      <c r="P361" s="138"/>
      <c r="Q361" s="138"/>
    </row>
    <row r="362" spans="1:17" x14ac:dyDescent="0.3">
      <c r="A362" s="126"/>
      <c r="B362" s="126"/>
      <c r="C362" s="126"/>
      <c r="D362" s="126"/>
      <c r="E362" s="126"/>
      <c r="F362" s="126"/>
      <c r="G362" s="138"/>
      <c r="H362" s="138"/>
      <c r="I362" s="139"/>
      <c r="J362" s="140"/>
      <c r="K362" s="140"/>
      <c r="L362" s="138"/>
      <c r="M362" s="138"/>
      <c r="N362" s="138"/>
      <c r="O362" s="139">
        <f>Input[[#This Row],[Polling District]]</f>
        <v>0</v>
      </c>
      <c r="P362" s="138"/>
      <c r="Q362" s="138"/>
    </row>
    <row r="363" spans="1:17" x14ac:dyDescent="0.3">
      <c r="A363" s="126"/>
      <c r="B363" s="126"/>
      <c r="C363" s="126"/>
      <c r="D363" s="126"/>
      <c r="E363" s="126"/>
      <c r="F363" s="126"/>
      <c r="G363" s="138"/>
      <c r="H363" s="138"/>
      <c r="I363" s="139"/>
      <c r="J363" s="140"/>
      <c r="K363" s="140"/>
      <c r="L363" s="138"/>
      <c r="M363" s="138"/>
      <c r="N363" s="138"/>
      <c r="O363" s="139">
        <f>Input[[#This Row],[Polling District]]</f>
        <v>0</v>
      </c>
      <c r="P363" s="138"/>
      <c r="Q363" s="138"/>
    </row>
    <row r="364" spans="1:17" x14ac:dyDescent="0.3">
      <c r="A364" s="126"/>
      <c r="B364" s="126"/>
      <c r="C364" s="126"/>
      <c r="D364" s="126"/>
      <c r="E364" s="126"/>
      <c r="F364" s="126"/>
      <c r="G364" s="138"/>
      <c r="H364" s="138"/>
      <c r="I364" s="139"/>
      <c r="J364" s="140"/>
      <c r="K364" s="140"/>
      <c r="L364" s="138"/>
      <c r="M364" s="138"/>
      <c r="N364" s="138"/>
      <c r="O364" s="139">
        <f>Input[[#This Row],[Polling District]]</f>
        <v>0</v>
      </c>
      <c r="P364" s="138"/>
      <c r="Q364" s="138"/>
    </row>
    <row r="365" spans="1:17" x14ac:dyDescent="0.3">
      <c r="A365" s="126"/>
      <c r="B365" s="126"/>
      <c r="C365" s="126"/>
      <c r="D365" s="126"/>
      <c r="E365" s="126"/>
      <c r="F365" s="126"/>
      <c r="G365" s="138"/>
      <c r="H365" s="138"/>
      <c r="I365" s="139"/>
      <c r="J365" s="140"/>
      <c r="K365" s="140"/>
      <c r="L365" s="138"/>
      <c r="M365" s="138"/>
      <c r="N365" s="138"/>
      <c r="O365" s="139">
        <f>Input[[#This Row],[Polling District]]</f>
        <v>0</v>
      </c>
      <c r="P365" s="138"/>
      <c r="Q365" s="138"/>
    </row>
    <row r="366" spans="1:17" x14ac:dyDescent="0.3">
      <c r="A366" s="126"/>
      <c r="B366" s="126"/>
      <c r="C366" s="126"/>
      <c r="D366" s="126"/>
      <c r="E366" s="126"/>
      <c r="F366" s="126"/>
      <c r="G366" s="138"/>
      <c r="H366" s="138"/>
      <c r="I366" s="139"/>
      <c r="J366" s="140"/>
      <c r="K366" s="140"/>
      <c r="L366" s="138"/>
      <c r="M366" s="138"/>
      <c r="N366" s="138"/>
      <c r="O366" s="139">
        <f>Input[[#This Row],[Polling District]]</f>
        <v>0</v>
      </c>
      <c r="P366" s="138"/>
      <c r="Q366" s="138"/>
    </row>
    <row r="367" spans="1:17" x14ac:dyDescent="0.3">
      <c r="A367" s="126"/>
      <c r="B367" s="126"/>
      <c r="C367" s="126"/>
      <c r="D367" s="126"/>
      <c r="E367" s="126"/>
      <c r="F367" s="126"/>
      <c r="G367" s="138"/>
      <c r="H367" s="138"/>
      <c r="I367" s="139"/>
      <c r="J367" s="140"/>
      <c r="K367" s="140"/>
      <c r="L367" s="138"/>
      <c r="M367" s="138"/>
      <c r="N367" s="138"/>
      <c r="O367" s="139">
        <f>Input[[#This Row],[Polling District]]</f>
        <v>0</v>
      </c>
      <c r="P367" s="138"/>
      <c r="Q367" s="138"/>
    </row>
    <row r="368" spans="1:17" x14ac:dyDescent="0.3">
      <c r="A368" s="126"/>
      <c r="B368" s="126"/>
      <c r="C368" s="126"/>
      <c r="D368" s="126"/>
      <c r="E368" s="126"/>
      <c r="F368" s="126"/>
      <c r="G368" s="138"/>
      <c r="H368" s="138"/>
      <c r="I368" s="139"/>
      <c r="J368" s="140"/>
      <c r="K368" s="140"/>
      <c r="L368" s="138"/>
      <c r="M368" s="138"/>
      <c r="N368" s="138"/>
      <c r="O368" s="139">
        <f>Input[[#This Row],[Polling District]]</f>
        <v>0</v>
      </c>
      <c r="P368" s="138"/>
      <c r="Q368" s="138"/>
    </row>
    <row r="369" spans="1:17" x14ac:dyDescent="0.3">
      <c r="A369" s="126"/>
      <c r="B369" s="126"/>
      <c r="C369" s="126"/>
      <c r="D369" s="126"/>
      <c r="E369" s="126"/>
      <c r="F369" s="126"/>
      <c r="G369" s="138"/>
      <c r="H369" s="138"/>
      <c r="I369" s="139"/>
      <c r="J369" s="140"/>
      <c r="K369" s="140"/>
      <c r="L369" s="138"/>
      <c r="M369" s="138"/>
      <c r="N369" s="138"/>
      <c r="O369" s="139">
        <f>Input[[#This Row],[Polling District]]</f>
        <v>0</v>
      </c>
      <c r="P369" s="138"/>
      <c r="Q369" s="138"/>
    </row>
    <row r="370" spans="1:17" x14ac:dyDescent="0.3">
      <c r="A370" s="126"/>
      <c r="B370" s="126"/>
      <c r="C370" s="126"/>
      <c r="D370" s="126"/>
      <c r="E370" s="126"/>
      <c r="F370" s="126"/>
      <c r="G370" s="138"/>
      <c r="H370" s="138"/>
      <c r="I370" s="139"/>
      <c r="J370" s="140"/>
      <c r="K370" s="140"/>
      <c r="L370" s="138"/>
      <c r="M370" s="138"/>
      <c r="N370" s="138"/>
      <c r="O370" s="139">
        <f>Input[[#This Row],[Polling District]]</f>
        <v>0</v>
      </c>
      <c r="P370" s="138"/>
      <c r="Q370" s="138"/>
    </row>
    <row r="371" spans="1:17" x14ac:dyDescent="0.3">
      <c r="A371" s="126"/>
      <c r="B371" s="126"/>
      <c r="C371" s="126"/>
      <c r="D371" s="126"/>
      <c r="E371" s="126"/>
      <c r="F371" s="126"/>
      <c r="G371" s="138"/>
      <c r="H371" s="138"/>
      <c r="I371" s="139"/>
      <c r="J371" s="140"/>
      <c r="K371" s="140"/>
      <c r="L371" s="138"/>
      <c r="M371" s="138"/>
      <c r="N371" s="138"/>
      <c r="O371" s="139">
        <f>Input[[#This Row],[Polling District]]</f>
        <v>0</v>
      </c>
      <c r="P371" s="138"/>
      <c r="Q371" s="138"/>
    </row>
    <row r="372" spans="1:17" x14ac:dyDescent="0.3">
      <c r="A372" s="126"/>
      <c r="B372" s="126"/>
      <c r="C372" s="126"/>
      <c r="D372" s="126"/>
      <c r="E372" s="126"/>
      <c r="F372" s="126"/>
      <c r="G372" s="138"/>
      <c r="H372" s="138"/>
      <c r="I372" s="139"/>
      <c r="J372" s="140"/>
      <c r="K372" s="140"/>
      <c r="L372" s="138"/>
      <c r="M372" s="138"/>
      <c r="N372" s="138"/>
      <c r="O372" s="139">
        <f>Input[[#This Row],[Polling District]]</f>
        <v>0</v>
      </c>
      <c r="P372" s="138"/>
      <c r="Q372" s="138"/>
    </row>
    <row r="373" spans="1:17" x14ac:dyDescent="0.3">
      <c r="A373" s="126"/>
      <c r="B373" s="126"/>
      <c r="C373" s="126"/>
      <c r="D373" s="126"/>
      <c r="E373" s="126"/>
      <c r="F373" s="126"/>
      <c r="G373" s="138"/>
      <c r="H373" s="138"/>
      <c r="I373" s="139"/>
      <c r="J373" s="140"/>
      <c r="K373" s="140"/>
      <c r="L373" s="138"/>
      <c r="M373" s="138"/>
      <c r="N373" s="138"/>
      <c r="O373" s="139">
        <f>Input[[#This Row],[Polling District]]</f>
        <v>0</v>
      </c>
      <c r="P373" s="138"/>
      <c r="Q373" s="138"/>
    </row>
    <row r="374" spans="1:17" x14ac:dyDescent="0.3">
      <c r="A374" s="126"/>
      <c r="B374" s="126"/>
      <c r="C374" s="126"/>
      <c r="D374" s="126"/>
      <c r="E374" s="126"/>
      <c r="F374" s="126"/>
      <c r="G374" s="138"/>
      <c r="H374" s="138"/>
      <c r="I374" s="139"/>
      <c r="J374" s="140"/>
      <c r="K374" s="140"/>
      <c r="L374" s="138"/>
      <c r="M374" s="138"/>
      <c r="N374" s="138"/>
      <c r="O374" s="139">
        <f>Input[[#This Row],[Polling District]]</f>
        <v>0</v>
      </c>
      <c r="P374" s="138"/>
      <c r="Q374" s="138"/>
    </row>
    <row r="375" spans="1:17" x14ac:dyDescent="0.3">
      <c r="A375" s="126"/>
      <c r="B375" s="126"/>
      <c r="C375" s="126"/>
      <c r="D375" s="126"/>
      <c r="E375" s="126"/>
      <c r="F375" s="126"/>
      <c r="G375" s="138"/>
      <c r="H375" s="138"/>
      <c r="I375" s="139"/>
      <c r="J375" s="140"/>
      <c r="K375" s="140"/>
      <c r="L375" s="138"/>
      <c r="M375" s="138"/>
      <c r="N375" s="138"/>
      <c r="O375" s="139">
        <f>Input[[#This Row],[Polling District]]</f>
        <v>0</v>
      </c>
      <c r="P375" s="138"/>
      <c r="Q375" s="138"/>
    </row>
    <row r="376" spans="1:17" x14ac:dyDescent="0.3">
      <c r="A376" s="126"/>
      <c r="B376" s="126"/>
      <c r="C376" s="126"/>
      <c r="D376" s="126"/>
      <c r="E376" s="126"/>
      <c r="F376" s="126"/>
      <c r="G376" s="138"/>
      <c r="H376" s="138"/>
      <c r="I376" s="139"/>
      <c r="J376" s="140"/>
      <c r="K376" s="140"/>
      <c r="L376" s="138"/>
      <c r="M376" s="138"/>
      <c r="N376" s="138"/>
      <c r="O376" s="139">
        <f>Input[[#This Row],[Polling District]]</f>
        <v>0</v>
      </c>
      <c r="P376" s="138"/>
      <c r="Q376" s="138"/>
    </row>
    <row r="377" spans="1:17" x14ac:dyDescent="0.3">
      <c r="A377" s="126"/>
      <c r="B377" s="126"/>
      <c r="C377" s="126"/>
      <c r="D377" s="126"/>
      <c r="E377" s="126"/>
      <c r="F377" s="126"/>
      <c r="G377" s="138"/>
      <c r="H377" s="138"/>
      <c r="I377" s="139"/>
      <c r="J377" s="140"/>
      <c r="K377" s="140"/>
      <c r="L377" s="138"/>
      <c r="M377" s="138"/>
      <c r="N377" s="138"/>
      <c r="O377" s="139">
        <f>Input[[#This Row],[Polling District]]</f>
        <v>0</v>
      </c>
      <c r="P377" s="138"/>
      <c r="Q377" s="138"/>
    </row>
    <row r="378" spans="1:17" x14ac:dyDescent="0.3">
      <c r="A378" s="126"/>
      <c r="B378" s="126"/>
      <c r="C378" s="126"/>
      <c r="D378" s="126"/>
      <c r="E378" s="126"/>
      <c r="F378" s="126"/>
      <c r="G378" s="138"/>
      <c r="H378" s="138"/>
      <c r="I378" s="139"/>
      <c r="J378" s="140"/>
      <c r="K378" s="140"/>
      <c r="L378" s="138"/>
      <c r="M378" s="138"/>
      <c r="N378" s="138"/>
      <c r="O378" s="139">
        <f>Input[[#This Row],[Polling District]]</f>
        <v>0</v>
      </c>
      <c r="P378" s="138"/>
      <c r="Q378" s="138"/>
    </row>
    <row r="379" spans="1:17" x14ac:dyDescent="0.3">
      <c r="A379" s="126"/>
      <c r="B379" s="126"/>
      <c r="C379" s="126"/>
      <c r="D379" s="126"/>
      <c r="E379" s="126"/>
      <c r="F379" s="126"/>
      <c r="G379" s="138"/>
      <c r="H379" s="138"/>
      <c r="I379" s="139"/>
      <c r="J379" s="140"/>
      <c r="K379" s="140"/>
      <c r="L379" s="138"/>
      <c r="M379" s="138"/>
      <c r="N379" s="138"/>
      <c r="O379" s="139">
        <f>Input[[#This Row],[Polling District]]</f>
        <v>0</v>
      </c>
      <c r="P379" s="138"/>
      <c r="Q379" s="138"/>
    </row>
    <row r="380" spans="1:17" x14ac:dyDescent="0.3">
      <c r="A380" s="126"/>
      <c r="B380" s="126"/>
      <c r="C380" s="126"/>
      <c r="D380" s="126"/>
      <c r="E380" s="126"/>
      <c r="F380" s="126"/>
      <c r="G380" s="138"/>
      <c r="H380" s="138"/>
      <c r="I380" s="139"/>
      <c r="J380" s="140"/>
      <c r="K380" s="140"/>
      <c r="L380" s="138"/>
      <c r="M380" s="138"/>
      <c r="N380" s="138"/>
      <c r="O380" s="139">
        <f>Input[[#This Row],[Polling District]]</f>
        <v>0</v>
      </c>
      <c r="P380" s="138"/>
      <c r="Q380" s="138"/>
    </row>
    <row r="381" spans="1:17" x14ac:dyDescent="0.3">
      <c r="A381" s="126"/>
      <c r="B381" s="126"/>
      <c r="C381" s="126"/>
      <c r="D381" s="126"/>
      <c r="E381" s="126"/>
      <c r="F381" s="126"/>
      <c r="G381" s="138"/>
      <c r="H381" s="138"/>
      <c r="I381" s="139"/>
      <c r="J381" s="140"/>
      <c r="K381" s="140"/>
      <c r="L381" s="138"/>
      <c r="M381" s="138"/>
      <c r="N381" s="138"/>
      <c r="O381" s="139">
        <f>Input[[#This Row],[Polling District]]</f>
        <v>0</v>
      </c>
      <c r="P381" s="138"/>
      <c r="Q381" s="138"/>
    </row>
    <row r="382" spans="1:17" x14ac:dyDescent="0.3">
      <c r="A382" s="126"/>
      <c r="B382" s="126"/>
      <c r="C382" s="126"/>
      <c r="D382" s="126"/>
      <c r="E382" s="126"/>
      <c r="F382" s="126"/>
      <c r="G382" s="138"/>
      <c r="H382" s="138"/>
      <c r="I382" s="139"/>
      <c r="J382" s="140"/>
      <c r="K382" s="140"/>
      <c r="L382" s="138"/>
      <c r="M382" s="138"/>
      <c r="N382" s="138"/>
      <c r="O382" s="139">
        <f>Input[[#This Row],[Polling District]]</f>
        <v>0</v>
      </c>
      <c r="P382" s="138"/>
      <c r="Q382" s="138"/>
    </row>
    <row r="383" spans="1:17" x14ac:dyDescent="0.3">
      <c r="A383" s="126"/>
      <c r="B383" s="126"/>
      <c r="C383" s="126"/>
      <c r="D383" s="126"/>
      <c r="E383" s="126"/>
      <c r="F383" s="126"/>
      <c r="G383" s="138"/>
      <c r="H383" s="138"/>
      <c r="I383" s="139"/>
      <c r="J383" s="140"/>
      <c r="K383" s="140"/>
      <c r="L383" s="138"/>
      <c r="M383" s="138"/>
      <c r="N383" s="138"/>
      <c r="O383" s="139">
        <f>Input[[#This Row],[Polling District]]</f>
        <v>0</v>
      </c>
      <c r="P383" s="138"/>
      <c r="Q383" s="138"/>
    </row>
    <row r="384" spans="1:17" x14ac:dyDescent="0.3">
      <c r="A384" s="126"/>
      <c r="B384" s="126"/>
      <c r="C384" s="126"/>
      <c r="D384" s="126"/>
      <c r="E384" s="126"/>
      <c r="F384" s="126"/>
      <c r="G384" s="138"/>
      <c r="H384" s="138"/>
      <c r="I384" s="139"/>
      <c r="J384" s="140"/>
      <c r="K384" s="140"/>
      <c r="L384" s="138"/>
      <c r="M384" s="138"/>
      <c r="N384" s="138"/>
      <c r="O384" s="139">
        <f>Input[[#This Row],[Polling District]]</f>
        <v>0</v>
      </c>
      <c r="P384" s="138"/>
      <c r="Q384" s="138"/>
    </row>
    <row r="385" spans="1:17" x14ac:dyDescent="0.3">
      <c r="A385" s="126"/>
      <c r="B385" s="126"/>
      <c r="C385" s="126"/>
      <c r="D385" s="126"/>
      <c r="E385" s="126"/>
      <c r="F385" s="126"/>
      <c r="G385" s="138"/>
      <c r="H385" s="138"/>
      <c r="I385" s="139"/>
      <c r="J385" s="140"/>
      <c r="K385" s="140"/>
      <c r="L385" s="138"/>
      <c r="M385" s="138"/>
      <c r="N385" s="138"/>
      <c r="O385" s="139">
        <f>Input[[#This Row],[Polling District]]</f>
        <v>0</v>
      </c>
      <c r="P385" s="138"/>
      <c r="Q385" s="138"/>
    </row>
    <row r="386" spans="1:17" x14ac:dyDescent="0.3">
      <c r="A386" s="126"/>
      <c r="B386" s="126"/>
      <c r="C386" s="126"/>
      <c r="D386" s="126"/>
      <c r="E386" s="126"/>
      <c r="F386" s="126"/>
      <c r="G386" s="138"/>
      <c r="H386" s="138"/>
      <c r="I386" s="139"/>
      <c r="J386" s="140"/>
      <c r="K386" s="140"/>
      <c r="L386" s="138"/>
      <c r="M386" s="138"/>
      <c r="N386" s="138"/>
      <c r="O386" s="139">
        <f>Input[[#This Row],[Polling District]]</f>
        <v>0</v>
      </c>
      <c r="P386" s="138"/>
      <c r="Q386" s="138"/>
    </row>
    <row r="387" spans="1:17" x14ac:dyDescent="0.3">
      <c r="A387" s="126"/>
      <c r="B387" s="126"/>
      <c r="C387" s="126"/>
      <c r="D387" s="126"/>
      <c r="E387" s="126"/>
      <c r="F387" s="126"/>
      <c r="G387" s="138"/>
      <c r="H387" s="138"/>
      <c r="I387" s="139"/>
      <c r="J387" s="140"/>
      <c r="K387" s="140"/>
      <c r="L387" s="138"/>
      <c r="M387" s="138"/>
      <c r="N387" s="138"/>
      <c r="O387" s="139">
        <f>Input[[#This Row],[Polling District]]</f>
        <v>0</v>
      </c>
      <c r="P387" s="138"/>
      <c r="Q387" s="138"/>
    </row>
    <row r="388" spans="1:17" x14ac:dyDescent="0.3">
      <c r="A388" s="126"/>
      <c r="B388" s="126"/>
      <c r="C388" s="126"/>
      <c r="D388" s="126"/>
      <c r="E388" s="126"/>
      <c r="F388" s="126"/>
      <c r="G388" s="138"/>
      <c r="H388" s="138"/>
      <c r="I388" s="139"/>
      <c r="J388" s="140"/>
      <c r="K388" s="140"/>
      <c r="L388" s="138"/>
      <c r="M388" s="138"/>
      <c r="N388" s="138"/>
      <c r="O388" s="139">
        <f>Input[[#This Row],[Polling District]]</f>
        <v>0</v>
      </c>
      <c r="P388" s="138"/>
      <c r="Q388" s="138"/>
    </row>
    <row r="389" spans="1:17" x14ac:dyDescent="0.3">
      <c r="A389" s="126"/>
      <c r="B389" s="126"/>
      <c r="C389" s="126"/>
      <c r="D389" s="126"/>
      <c r="E389" s="126"/>
      <c r="F389" s="126"/>
      <c r="G389" s="138"/>
      <c r="H389" s="138"/>
      <c r="I389" s="139"/>
      <c r="J389" s="140"/>
      <c r="K389" s="140"/>
      <c r="L389" s="138"/>
      <c r="M389" s="138"/>
      <c r="N389" s="138"/>
      <c r="O389" s="139">
        <f>Input[[#This Row],[Polling District]]</f>
        <v>0</v>
      </c>
      <c r="P389" s="138"/>
      <c r="Q389" s="138"/>
    </row>
    <row r="390" spans="1:17" x14ac:dyDescent="0.3">
      <c r="A390" s="126"/>
      <c r="B390" s="126"/>
      <c r="C390" s="126"/>
      <c r="D390" s="126"/>
      <c r="E390" s="126"/>
      <c r="F390" s="126"/>
      <c r="G390" s="138"/>
      <c r="H390" s="138"/>
      <c r="I390" s="139"/>
      <c r="J390" s="140"/>
      <c r="K390" s="140"/>
      <c r="L390" s="138"/>
      <c r="M390" s="138"/>
      <c r="N390" s="138"/>
      <c r="O390" s="139">
        <f>Input[[#This Row],[Polling District]]</f>
        <v>0</v>
      </c>
      <c r="P390" s="138"/>
      <c r="Q390" s="138"/>
    </row>
    <row r="391" spans="1:17" x14ac:dyDescent="0.3">
      <c r="A391" s="126"/>
      <c r="B391" s="126"/>
      <c r="C391" s="126"/>
      <c r="D391" s="126"/>
      <c r="E391" s="126"/>
      <c r="F391" s="126"/>
      <c r="G391" s="138"/>
      <c r="H391" s="138"/>
      <c r="I391" s="139"/>
      <c r="J391" s="140"/>
      <c r="K391" s="140"/>
      <c r="L391" s="138"/>
      <c r="M391" s="138"/>
      <c r="N391" s="138"/>
      <c r="O391" s="139">
        <f>Input[[#This Row],[Polling District]]</f>
        <v>0</v>
      </c>
      <c r="P391" s="138"/>
      <c r="Q391" s="138"/>
    </row>
    <row r="392" spans="1:17" x14ac:dyDescent="0.3">
      <c r="A392" s="126"/>
      <c r="B392" s="126"/>
      <c r="C392" s="126"/>
      <c r="D392" s="126"/>
      <c r="E392" s="126"/>
      <c r="F392" s="126"/>
      <c r="G392" s="138"/>
      <c r="H392" s="138"/>
      <c r="I392" s="139"/>
      <c r="J392" s="140"/>
      <c r="K392" s="140"/>
      <c r="L392" s="138"/>
      <c r="M392" s="138"/>
      <c r="N392" s="138"/>
      <c r="O392" s="139">
        <f>Input[[#This Row],[Polling District]]</f>
        <v>0</v>
      </c>
      <c r="P392" s="138"/>
      <c r="Q392" s="138"/>
    </row>
    <row r="393" spans="1:17" x14ac:dyDescent="0.3">
      <c r="A393" s="126"/>
      <c r="B393" s="126"/>
      <c r="C393" s="126"/>
      <c r="D393" s="126"/>
      <c r="E393" s="126"/>
      <c r="F393" s="126"/>
      <c r="G393" s="138"/>
      <c r="H393" s="138"/>
      <c r="I393" s="139"/>
      <c r="J393" s="140"/>
      <c r="K393" s="140"/>
      <c r="L393" s="138"/>
      <c r="M393" s="138"/>
      <c r="N393" s="138"/>
      <c r="O393" s="139">
        <f>Input[[#This Row],[Polling District]]</f>
        <v>0</v>
      </c>
      <c r="P393" s="138"/>
      <c r="Q393" s="138"/>
    </row>
    <row r="394" spans="1:17" x14ac:dyDescent="0.3">
      <c r="A394" s="126"/>
      <c r="B394" s="126"/>
      <c r="C394" s="126"/>
      <c r="D394" s="126"/>
      <c r="E394" s="126"/>
      <c r="F394" s="126"/>
      <c r="G394" s="138"/>
      <c r="H394" s="138"/>
      <c r="I394" s="139"/>
      <c r="J394" s="140"/>
      <c r="K394" s="140"/>
      <c r="L394" s="138"/>
      <c r="M394" s="138"/>
      <c r="N394" s="138"/>
      <c r="O394" s="139">
        <f>Input[[#This Row],[Polling District]]</f>
        <v>0</v>
      </c>
      <c r="P394" s="138"/>
      <c r="Q394" s="138"/>
    </row>
    <row r="395" spans="1:17" x14ac:dyDescent="0.3">
      <c r="A395" s="126"/>
      <c r="B395" s="126"/>
      <c r="C395" s="126"/>
      <c r="D395" s="126"/>
      <c r="E395" s="126"/>
      <c r="F395" s="126"/>
      <c r="G395" s="138"/>
      <c r="H395" s="138"/>
      <c r="I395" s="139"/>
      <c r="J395" s="140"/>
      <c r="K395" s="140"/>
      <c r="L395" s="138"/>
      <c r="M395" s="138"/>
      <c r="N395" s="138"/>
      <c r="O395" s="139">
        <f>Input[[#This Row],[Polling District]]</f>
        <v>0</v>
      </c>
      <c r="P395" s="138"/>
      <c r="Q395" s="138"/>
    </row>
    <row r="396" spans="1:17" x14ac:dyDescent="0.3">
      <c r="A396" s="126"/>
      <c r="B396" s="126"/>
      <c r="C396" s="126"/>
      <c r="D396" s="126"/>
      <c r="E396" s="126"/>
      <c r="F396" s="126"/>
      <c r="G396" s="138"/>
      <c r="H396" s="138"/>
      <c r="I396" s="139"/>
      <c r="J396" s="140"/>
      <c r="K396" s="140"/>
      <c r="L396" s="138"/>
      <c r="M396" s="138"/>
      <c r="N396" s="138"/>
      <c r="O396" s="139">
        <f>Input[[#This Row],[Polling District]]</f>
        <v>0</v>
      </c>
      <c r="P396" s="138"/>
      <c r="Q396" s="138"/>
    </row>
    <row r="397" spans="1:17" x14ac:dyDescent="0.3">
      <c r="A397" s="126"/>
      <c r="B397" s="126"/>
      <c r="C397" s="126"/>
      <c r="D397" s="126"/>
      <c r="E397" s="126"/>
      <c r="F397" s="126"/>
      <c r="G397" s="138"/>
      <c r="H397" s="138"/>
      <c r="I397" s="139"/>
      <c r="J397" s="140"/>
      <c r="K397" s="140"/>
      <c r="L397" s="138"/>
      <c r="M397" s="138"/>
      <c r="N397" s="138"/>
      <c r="O397" s="139">
        <f>Input[[#This Row],[Polling District]]</f>
        <v>0</v>
      </c>
      <c r="P397" s="138"/>
      <c r="Q397" s="138"/>
    </row>
    <row r="398" spans="1:17" x14ac:dyDescent="0.3">
      <c r="A398" s="126"/>
      <c r="B398" s="126"/>
      <c r="C398" s="126"/>
      <c r="D398" s="126"/>
      <c r="E398" s="126"/>
      <c r="F398" s="126"/>
      <c r="G398" s="138"/>
      <c r="H398" s="138"/>
      <c r="I398" s="139"/>
      <c r="J398" s="140"/>
      <c r="K398" s="140"/>
      <c r="L398" s="138"/>
      <c r="M398" s="138"/>
      <c r="N398" s="138"/>
      <c r="O398" s="139">
        <f>Input[[#This Row],[Polling District]]</f>
        <v>0</v>
      </c>
      <c r="P398" s="138"/>
      <c r="Q398" s="138"/>
    </row>
    <row r="399" spans="1:17" x14ac:dyDescent="0.3">
      <c r="A399" s="126"/>
      <c r="B399" s="126"/>
      <c r="C399" s="126"/>
      <c r="D399" s="126"/>
      <c r="E399" s="126"/>
      <c r="F399" s="126"/>
      <c r="G399" s="138"/>
      <c r="H399" s="138"/>
      <c r="I399" s="139"/>
      <c r="J399" s="140"/>
      <c r="K399" s="140"/>
      <c r="L399" s="138"/>
      <c r="M399" s="138"/>
      <c r="N399" s="138"/>
      <c r="O399" s="139">
        <f>Input[[#This Row],[Polling District]]</f>
        <v>0</v>
      </c>
      <c r="P399" s="138"/>
      <c r="Q399" s="138"/>
    </row>
    <row r="400" spans="1:17" x14ac:dyDescent="0.3">
      <c r="A400" s="126"/>
      <c r="B400" s="126"/>
      <c r="C400" s="126"/>
      <c r="D400" s="126"/>
      <c r="E400" s="126"/>
      <c r="F400" s="126"/>
      <c r="G400" s="138"/>
      <c r="H400" s="138"/>
      <c r="I400" s="139"/>
      <c r="J400" s="140"/>
      <c r="K400" s="140"/>
      <c r="L400" s="138"/>
      <c r="M400" s="138"/>
      <c r="N400" s="138"/>
      <c r="O400" s="139">
        <f>Input[[#This Row],[Polling District]]</f>
        <v>0</v>
      </c>
      <c r="P400" s="138"/>
      <c r="Q400" s="138"/>
    </row>
    <row r="401" spans="1:17" x14ac:dyDescent="0.3">
      <c r="A401" s="126"/>
      <c r="B401" s="126"/>
      <c r="C401" s="126"/>
      <c r="D401" s="126"/>
      <c r="E401" s="126"/>
      <c r="F401" s="126"/>
      <c r="G401" s="138"/>
      <c r="H401" s="138"/>
      <c r="I401" s="139"/>
      <c r="J401" s="140"/>
      <c r="K401" s="140"/>
      <c r="L401" s="138"/>
      <c r="M401" s="138"/>
      <c r="N401" s="138"/>
      <c r="O401" s="139">
        <f>Input[[#This Row],[Polling District]]</f>
        <v>0</v>
      </c>
      <c r="P401" s="138"/>
      <c r="Q401" s="138"/>
    </row>
    <row r="402" spans="1:17" x14ac:dyDescent="0.3">
      <c r="A402" s="126"/>
      <c r="B402" s="126"/>
      <c r="C402" s="126"/>
      <c r="D402" s="126"/>
      <c r="E402" s="126"/>
      <c r="F402" s="126"/>
      <c r="G402" s="138"/>
      <c r="H402" s="138"/>
      <c r="I402" s="139"/>
      <c r="J402" s="140"/>
      <c r="K402" s="140"/>
      <c r="L402" s="138"/>
      <c r="M402" s="138"/>
      <c r="N402" s="138"/>
      <c r="O402" s="139">
        <f>Input[[#This Row],[Polling District]]</f>
        <v>0</v>
      </c>
      <c r="P402" s="138"/>
      <c r="Q402" s="138"/>
    </row>
    <row r="403" spans="1:17" x14ac:dyDescent="0.3">
      <c r="A403" s="126"/>
      <c r="B403" s="126"/>
      <c r="C403" s="126"/>
      <c r="D403" s="126"/>
      <c r="E403" s="126"/>
      <c r="F403" s="126"/>
      <c r="G403" s="138"/>
      <c r="H403" s="138"/>
      <c r="I403" s="139"/>
      <c r="J403" s="140"/>
      <c r="K403" s="140"/>
      <c r="L403" s="138"/>
      <c r="M403" s="138"/>
      <c r="N403" s="138"/>
      <c r="O403" s="139">
        <f>Input[[#This Row],[Polling District]]</f>
        <v>0</v>
      </c>
      <c r="P403" s="138"/>
      <c r="Q403" s="138"/>
    </row>
    <row r="404" spans="1:17" x14ac:dyDescent="0.3">
      <c r="A404" s="126"/>
      <c r="B404" s="126"/>
      <c r="C404" s="126"/>
      <c r="D404" s="126"/>
      <c r="E404" s="126"/>
      <c r="F404" s="126"/>
      <c r="G404" s="138"/>
      <c r="H404" s="138"/>
      <c r="I404" s="139"/>
      <c r="J404" s="140"/>
      <c r="K404" s="140"/>
      <c r="L404" s="138"/>
      <c r="M404" s="138"/>
      <c r="N404" s="138"/>
      <c r="O404" s="139">
        <f>Input[[#This Row],[Polling District]]</f>
        <v>0</v>
      </c>
      <c r="P404" s="138"/>
      <c r="Q404" s="138"/>
    </row>
    <row r="405" spans="1:17" x14ac:dyDescent="0.3">
      <c r="A405" s="126"/>
      <c r="B405" s="126"/>
      <c r="C405" s="126"/>
      <c r="D405" s="126"/>
      <c r="E405" s="126"/>
      <c r="F405" s="126"/>
      <c r="G405" s="138"/>
      <c r="H405" s="138"/>
      <c r="I405" s="139"/>
      <c r="J405" s="140"/>
      <c r="K405" s="140"/>
      <c r="L405" s="138"/>
      <c r="M405" s="138"/>
      <c r="N405" s="138"/>
      <c r="O405" s="139">
        <f>Input[[#This Row],[Polling District]]</f>
        <v>0</v>
      </c>
      <c r="P405" s="138"/>
      <c r="Q405" s="138"/>
    </row>
    <row r="406" spans="1:17" x14ac:dyDescent="0.3">
      <c r="A406" s="126"/>
      <c r="B406" s="126"/>
      <c r="C406" s="126"/>
      <c r="D406" s="126"/>
      <c r="E406" s="126"/>
      <c r="F406" s="126"/>
      <c r="G406" s="138"/>
      <c r="H406" s="138"/>
      <c r="I406" s="139"/>
      <c r="J406" s="140"/>
      <c r="K406" s="140"/>
      <c r="L406" s="138"/>
      <c r="M406" s="138"/>
      <c r="N406" s="138"/>
      <c r="O406" s="139">
        <f>Input[[#This Row],[Polling District]]</f>
        <v>0</v>
      </c>
      <c r="P406" s="138"/>
      <c r="Q406" s="138"/>
    </row>
    <row r="407" spans="1:17" x14ac:dyDescent="0.3">
      <c r="A407" s="126"/>
      <c r="B407" s="126"/>
      <c r="C407" s="126"/>
      <c r="D407" s="126"/>
      <c r="E407" s="126"/>
      <c r="F407" s="126"/>
      <c r="G407" s="138"/>
      <c r="H407" s="138"/>
      <c r="I407" s="139"/>
      <c r="J407" s="140"/>
      <c r="K407" s="140"/>
      <c r="L407" s="138"/>
      <c r="M407" s="138"/>
      <c r="N407" s="138"/>
      <c r="O407" s="139">
        <f>Input[[#This Row],[Polling District]]</f>
        <v>0</v>
      </c>
      <c r="P407" s="138"/>
      <c r="Q407" s="138"/>
    </row>
    <row r="408" spans="1:17" x14ac:dyDescent="0.3">
      <c r="A408" s="126"/>
      <c r="B408" s="126"/>
      <c r="C408" s="126"/>
      <c r="D408" s="126"/>
      <c r="E408" s="126"/>
      <c r="F408" s="126"/>
      <c r="G408" s="138"/>
      <c r="H408" s="138"/>
      <c r="I408" s="139"/>
      <c r="J408" s="140"/>
      <c r="K408" s="140"/>
      <c r="L408" s="138"/>
      <c r="M408" s="138"/>
      <c r="N408" s="138"/>
      <c r="O408" s="139">
        <f>Input[[#This Row],[Polling District]]</f>
        <v>0</v>
      </c>
      <c r="P408" s="138"/>
      <c r="Q408" s="138"/>
    </row>
    <row r="409" spans="1:17" x14ac:dyDescent="0.3">
      <c r="A409" s="126"/>
      <c r="B409" s="126"/>
      <c r="C409" s="126"/>
      <c r="D409" s="126"/>
      <c r="E409" s="126"/>
      <c r="F409" s="126"/>
      <c r="G409" s="138"/>
      <c r="H409" s="138"/>
      <c r="I409" s="139"/>
      <c r="J409" s="140"/>
      <c r="K409" s="140"/>
      <c r="L409" s="138"/>
      <c r="M409" s="138"/>
      <c r="N409" s="138"/>
      <c r="O409" s="139">
        <f>Input[[#This Row],[Polling District]]</f>
        <v>0</v>
      </c>
      <c r="P409" s="138"/>
      <c r="Q409" s="138"/>
    </row>
    <row r="410" spans="1:17" x14ac:dyDescent="0.3">
      <c r="A410" s="126"/>
      <c r="B410" s="126"/>
      <c r="C410" s="126"/>
      <c r="D410" s="126"/>
      <c r="E410" s="126"/>
      <c r="F410" s="126"/>
      <c r="G410" s="138"/>
      <c r="H410" s="138"/>
      <c r="I410" s="139"/>
      <c r="J410" s="140"/>
      <c r="K410" s="140"/>
      <c r="L410" s="138"/>
      <c r="M410" s="138"/>
      <c r="N410" s="138"/>
      <c r="O410" s="139">
        <f>Input[[#This Row],[Polling District]]</f>
        <v>0</v>
      </c>
      <c r="P410" s="138"/>
      <c r="Q410" s="138"/>
    </row>
    <row r="411" spans="1:17" x14ac:dyDescent="0.3">
      <c r="A411" s="126"/>
      <c r="B411" s="126"/>
      <c r="C411" s="126"/>
      <c r="D411" s="126"/>
      <c r="E411" s="126"/>
      <c r="F411" s="126"/>
      <c r="G411" s="138"/>
      <c r="H411" s="138"/>
      <c r="I411" s="139"/>
      <c r="J411" s="140"/>
      <c r="K411" s="140"/>
      <c r="L411" s="138"/>
      <c r="M411" s="138"/>
      <c r="N411" s="138"/>
      <c r="O411" s="139">
        <f>Input[[#This Row],[Polling District]]</f>
        <v>0</v>
      </c>
      <c r="P411" s="138"/>
      <c r="Q411" s="138"/>
    </row>
    <row r="412" spans="1:17" x14ac:dyDescent="0.3">
      <c r="A412" s="126"/>
      <c r="B412" s="126"/>
      <c r="C412" s="126"/>
      <c r="D412" s="126"/>
      <c r="E412" s="126"/>
      <c r="F412" s="126"/>
      <c r="G412" s="138"/>
      <c r="H412" s="138"/>
      <c r="I412" s="139"/>
      <c r="J412" s="140"/>
      <c r="K412" s="140"/>
      <c r="L412" s="138"/>
      <c r="M412" s="138"/>
      <c r="N412" s="138"/>
      <c r="O412" s="139">
        <f>Input[[#This Row],[Polling District]]</f>
        <v>0</v>
      </c>
      <c r="P412" s="138"/>
      <c r="Q412" s="138"/>
    </row>
    <row r="413" spans="1:17" x14ac:dyDescent="0.3">
      <c r="A413" s="126"/>
      <c r="B413" s="126"/>
      <c r="C413" s="126"/>
      <c r="D413" s="126"/>
      <c r="E413" s="126"/>
      <c r="F413" s="126"/>
      <c r="G413" s="138"/>
      <c r="H413" s="138"/>
      <c r="I413" s="139"/>
      <c r="J413" s="140"/>
      <c r="K413" s="140"/>
      <c r="L413" s="138"/>
      <c r="M413" s="138"/>
      <c r="N413" s="138"/>
      <c r="O413" s="139">
        <f>Input[[#This Row],[Polling District]]</f>
        <v>0</v>
      </c>
      <c r="P413" s="138"/>
      <c r="Q413" s="138"/>
    </row>
    <row r="414" spans="1:17" x14ac:dyDescent="0.3">
      <c r="A414" s="126"/>
      <c r="B414" s="126"/>
      <c r="C414" s="126"/>
      <c r="D414" s="126"/>
      <c r="E414" s="126"/>
      <c r="F414" s="126"/>
      <c r="G414" s="138"/>
      <c r="H414" s="138"/>
      <c r="I414" s="139"/>
      <c r="J414" s="140"/>
      <c r="K414" s="140"/>
      <c r="L414" s="138"/>
      <c r="M414" s="138"/>
      <c r="N414" s="138"/>
      <c r="O414" s="139">
        <f>Input[[#This Row],[Polling District]]</f>
        <v>0</v>
      </c>
      <c r="P414" s="138"/>
      <c r="Q414" s="138"/>
    </row>
    <row r="415" spans="1:17" x14ac:dyDescent="0.3">
      <c r="A415" s="126"/>
      <c r="B415" s="126"/>
      <c r="C415" s="126"/>
      <c r="D415" s="126"/>
      <c r="E415" s="126"/>
      <c r="F415" s="126"/>
      <c r="G415" s="138"/>
      <c r="H415" s="138"/>
      <c r="I415" s="139"/>
      <c r="J415" s="140"/>
      <c r="K415" s="140"/>
      <c r="L415" s="138"/>
      <c r="M415" s="138"/>
      <c r="N415" s="138"/>
      <c r="O415" s="139">
        <f>Input[[#This Row],[Polling District]]</f>
        <v>0</v>
      </c>
      <c r="P415" s="138"/>
      <c r="Q415" s="138"/>
    </row>
    <row r="416" spans="1:17" x14ac:dyDescent="0.3">
      <c r="A416" s="126"/>
      <c r="B416" s="126"/>
      <c r="C416" s="126"/>
      <c r="D416" s="126"/>
      <c r="E416" s="126"/>
      <c r="F416" s="126"/>
      <c r="G416" s="138"/>
      <c r="H416" s="138"/>
      <c r="I416" s="139"/>
      <c r="J416" s="140"/>
      <c r="K416" s="140"/>
      <c r="L416" s="138"/>
      <c r="M416" s="138"/>
      <c r="N416" s="138"/>
      <c r="O416" s="139">
        <f>Input[[#This Row],[Polling District]]</f>
        <v>0</v>
      </c>
      <c r="P416" s="138"/>
      <c r="Q416" s="138"/>
    </row>
    <row r="417" spans="1:17" x14ac:dyDescent="0.3">
      <c r="A417" s="126"/>
      <c r="B417" s="126"/>
      <c r="C417" s="126"/>
      <c r="D417" s="126"/>
      <c r="E417" s="126"/>
      <c r="F417" s="126"/>
      <c r="G417" s="138"/>
      <c r="H417" s="138"/>
      <c r="I417" s="139"/>
      <c r="J417" s="140"/>
      <c r="K417" s="140"/>
      <c r="L417" s="138"/>
      <c r="M417" s="138"/>
      <c r="N417" s="138"/>
      <c r="O417" s="139">
        <f>Input[[#This Row],[Polling District]]</f>
        <v>0</v>
      </c>
      <c r="P417" s="138"/>
      <c r="Q417" s="138"/>
    </row>
    <row r="418" spans="1:17" x14ac:dyDescent="0.3">
      <c r="A418" s="126"/>
      <c r="B418" s="126"/>
      <c r="C418" s="126"/>
      <c r="D418" s="126"/>
      <c r="E418" s="126"/>
      <c r="F418" s="126"/>
      <c r="G418" s="138"/>
      <c r="H418" s="138"/>
      <c r="I418" s="139"/>
      <c r="J418" s="140"/>
      <c r="K418" s="140"/>
      <c r="L418" s="138"/>
      <c r="M418" s="138"/>
      <c r="N418" s="138"/>
      <c r="O418" s="139">
        <f>Input[[#This Row],[Polling District]]</f>
        <v>0</v>
      </c>
      <c r="P418" s="138"/>
      <c r="Q418" s="138"/>
    </row>
    <row r="419" spans="1:17" x14ac:dyDescent="0.3">
      <c r="A419" s="126"/>
      <c r="B419" s="126"/>
      <c r="C419" s="126"/>
      <c r="D419" s="126"/>
      <c r="E419" s="126"/>
      <c r="F419" s="126"/>
      <c r="G419" s="138"/>
      <c r="H419" s="138"/>
      <c r="I419" s="139"/>
      <c r="J419" s="140"/>
      <c r="K419" s="140"/>
      <c r="L419" s="138"/>
      <c r="M419" s="138"/>
      <c r="N419" s="138"/>
      <c r="O419" s="139">
        <f>Input[[#This Row],[Polling District]]</f>
        <v>0</v>
      </c>
      <c r="P419" s="138"/>
      <c r="Q419" s="138"/>
    </row>
    <row r="420" spans="1:17" x14ac:dyDescent="0.3">
      <c r="A420" s="126"/>
      <c r="B420" s="126"/>
      <c r="C420" s="126"/>
      <c r="D420" s="126"/>
      <c r="E420" s="126"/>
      <c r="F420" s="126"/>
      <c r="G420" s="138"/>
      <c r="H420" s="138"/>
      <c r="I420" s="139"/>
      <c r="J420" s="140"/>
      <c r="K420" s="140"/>
      <c r="L420" s="138"/>
      <c r="M420" s="138"/>
      <c r="N420" s="138"/>
      <c r="O420" s="139">
        <f>Input[[#This Row],[Polling District]]</f>
        <v>0</v>
      </c>
      <c r="P420" s="138"/>
      <c r="Q420" s="138"/>
    </row>
    <row r="421" spans="1:17" x14ac:dyDescent="0.3">
      <c r="A421" s="126"/>
      <c r="B421" s="126"/>
      <c r="C421" s="126"/>
      <c r="D421" s="126"/>
      <c r="E421" s="126"/>
      <c r="F421" s="126"/>
      <c r="G421" s="138"/>
      <c r="H421" s="138"/>
      <c r="I421" s="139"/>
      <c r="J421" s="140"/>
      <c r="K421" s="140"/>
      <c r="L421" s="138"/>
      <c r="M421" s="138"/>
      <c r="N421" s="138"/>
      <c r="O421" s="139">
        <f>Input[[#This Row],[Polling District]]</f>
        <v>0</v>
      </c>
      <c r="P421" s="138"/>
      <c r="Q421" s="138"/>
    </row>
    <row r="422" spans="1:17" x14ac:dyDescent="0.3">
      <c r="A422" s="126"/>
      <c r="B422" s="126"/>
      <c r="C422" s="126"/>
      <c r="D422" s="126"/>
      <c r="E422" s="126"/>
      <c r="F422" s="126"/>
      <c r="G422" s="138"/>
      <c r="H422" s="138"/>
      <c r="I422" s="139"/>
      <c r="J422" s="140"/>
      <c r="K422" s="140"/>
      <c r="L422" s="138"/>
      <c r="M422" s="138"/>
      <c r="N422" s="138"/>
      <c r="O422" s="139">
        <f>Input[[#This Row],[Polling District]]</f>
        <v>0</v>
      </c>
      <c r="P422" s="138"/>
      <c r="Q422" s="138"/>
    </row>
    <row r="423" spans="1:17" x14ac:dyDescent="0.3">
      <c r="A423" s="126"/>
      <c r="B423" s="126"/>
      <c r="C423" s="126"/>
      <c r="D423" s="126"/>
      <c r="E423" s="126"/>
      <c r="F423" s="126"/>
      <c r="G423" s="138"/>
      <c r="H423" s="138"/>
      <c r="I423" s="139"/>
      <c r="J423" s="140"/>
      <c r="K423" s="140"/>
      <c r="L423" s="138"/>
      <c r="M423" s="138"/>
      <c r="N423" s="138"/>
      <c r="O423" s="139">
        <f>Input[[#This Row],[Polling District]]</f>
        <v>0</v>
      </c>
      <c r="P423" s="138"/>
      <c r="Q423" s="138"/>
    </row>
    <row r="424" spans="1:17" x14ac:dyDescent="0.3">
      <c r="A424" s="126"/>
      <c r="B424" s="126"/>
      <c r="C424" s="126"/>
      <c r="D424" s="126"/>
      <c r="E424" s="126"/>
      <c r="F424" s="126"/>
      <c r="G424" s="138"/>
      <c r="H424" s="138"/>
      <c r="I424" s="139"/>
      <c r="J424" s="140"/>
      <c r="K424" s="140"/>
      <c r="L424" s="138"/>
      <c r="M424" s="138"/>
      <c r="N424" s="138"/>
      <c r="O424" s="139">
        <f>Input[[#This Row],[Polling District]]</f>
        <v>0</v>
      </c>
      <c r="P424" s="138"/>
      <c r="Q424" s="138"/>
    </row>
    <row r="425" spans="1:17" x14ac:dyDescent="0.3">
      <c r="A425" s="126"/>
      <c r="B425" s="126"/>
      <c r="C425" s="126"/>
      <c r="D425" s="126"/>
      <c r="E425" s="126"/>
      <c r="F425" s="126"/>
      <c r="G425" s="138"/>
      <c r="H425" s="138"/>
      <c r="I425" s="139"/>
      <c r="J425" s="140"/>
      <c r="K425" s="140"/>
      <c r="L425" s="138"/>
      <c r="M425" s="138"/>
      <c r="N425" s="138"/>
      <c r="O425" s="139">
        <f>Input[[#This Row],[Polling District]]</f>
        <v>0</v>
      </c>
      <c r="P425" s="138"/>
      <c r="Q425" s="138"/>
    </row>
    <row r="426" spans="1:17" x14ac:dyDescent="0.3">
      <c r="A426" s="126"/>
      <c r="B426" s="126"/>
      <c r="C426" s="126"/>
      <c r="D426" s="126"/>
      <c r="E426" s="126"/>
      <c r="F426" s="126"/>
      <c r="G426" s="138"/>
      <c r="H426" s="138"/>
      <c r="I426" s="139"/>
      <c r="J426" s="140"/>
      <c r="K426" s="140"/>
      <c r="L426" s="138"/>
      <c r="M426" s="138"/>
      <c r="N426" s="138"/>
      <c r="O426" s="139">
        <f>Input[[#This Row],[Polling District]]</f>
        <v>0</v>
      </c>
      <c r="P426" s="138"/>
      <c r="Q426" s="138"/>
    </row>
    <row r="427" spans="1:17" x14ac:dyDescent="0.3">
      <c r="A427" s="126"/>
      <c r="B427" s="126"/>
      <c r="C427" s="126"/>
      <c r="D427" s="126"/>
      <c r="E427" s="126"/>
      <c r="F427" s="126"/>
      <c r="G427" s="138"/>
      <c r="H427" s="138"/>
      <c r="I427" s="139"/>
      <c r="J427" s="140"/>
      <c r="K427" s="140"/>
      <c r="L427" s="138"/>
      <c r="M427" s="138"/>
      <c r="N427" s="138"/>
      <c r="O427" s="139">
        <f>Input[[#This Row],[Polling District]]</f>
        <v>0</v>
      </c>
      <c r="P427" s="138"/>
      <c r="Q427" s="138"/>
    </row>
    <row r="428" spans="1:17" x14ac:dyDescent="0.3">
      <c r="A428" s="126"/>
      <c r="B428" s="126"/>
      <c r="C428" s="126"/>
      <c r="D428" s="126"/>
      <c r="E428" s="126"/>
      <c r="F428" s="126"/>
      <c r="G428" s="138"/>
      <c r="H428" s="138"/>
      <c r="I428" s="139"/>
      <c r="J428" s="140"/>
      <c r="K428" s="140"/>
      <c r="L428" s="138"/>
      <c r="M428" s="138"/>
      <c r="N428" s="138"/>
      <c r="O428" s="139">
        <f>Input[[#This Row],[Polling District]]</f>
        <v>0</v>
      </c>
      <c r="P428" s="138"/>
      <c r="Q428" s="138"/>
    </row>
    <row r="429" spans="1:17" x14ac:dyDescent="0.3">
      <c r="A429" s="126"/>
      <c r="B429" s="126"/>
      <c r="C429" s="126"/>
      <c r="D429" s="126"/>
      <c r="E429" s="126"/>
      <c r="F429" s="126"/>
      <c r="G429" s="138"/>
      <c r="H429" s="138"/>
      <c r="I429" s="139"/>
      <c r="J429" s="140"/>
      <c r="K429" s="140"/>
      <c r="L429" s="138"/>
      <c r="M429" s="138"/>
      <c r="N429" s="138"/>
      <c r="O429" s="139">
        <f>Input[[#This Row],[Polling District]]</f>
        <v>0</v>
      </c>
      <c r="P429" s="138"/>
      <c r="Q429" s="138"/>
    </row>
    <row r="430" spans="1:17" x14ac:dyDescent="0.3">
      <c r="A430" s="126"/>
      <c r="B430" s="126"/>
      <c r="C430" s="126"/>
      <c r="D430" s="126"/>
      <c r="E430" s="126"/>
      <c r="F430" s="126"/>
      <c r="G430" s="138"/>
      <c r="H430" s="138"/>
      <c r="I430" s="139"/>
      <c r="J430" s="140"/>
      <c r="K430" s="140"/>
      <c r="L430" s="138"/>
      <c r="M430" s="138"/>
      <c r="N430" s="138"/>
      <c r="O430" s="139">
        <f>Input[[#This Row],[Polling District]]</f>
        <v>0</v>
      </c>
      <c r="P430" s="138"/>
      <c r="Q430" s="138"/>
    </row>
    <row r="431" spans="1:17" x14ac:dyDescent="0.3">
      <c r="A431" s="126"/>
      <c r="B431" s="126"/>
      <c r="C431" s="126"/>
      <c r="D431" s="126"/>
      <c r="E431" s="126"/>
      <c r="F431" s="126"/>
      <c r="G431" s="138"/>
      <c r="H431" s="138"/>
      <c r="I431" s="139"/>
      <c r="J431" s="140"/>
      <c r="K431" s="140"/>
      <c r="L431" s="138"/>
      <c r="M431" s="138"/>
      <c r="N431" s="138"/>
      <c r="O431" s="139">
        <f>Input[[#This Row],[Polling District]]</f>
        <v>0</v>
      </c>
      <c r="P431" s="138"/>
      <c r="Q431" s="138"/>
    </row>
    <row r="432" spans="1:17" x14ac:dyDescent="0.3">
      <c r="A432" s="126"/>
      <c r="B432" s="126"/>
      <c r="C432" s="126"/>
      <c r="D432" s="126"/>
      <c r="E432" s="126"/>
      <c r="F432" s="126"/>
      <c r="G432" s="138"/>
      <c r="H432" s="138"/>
      <c r="I432" s="139"/>
      <c r="J432" s="140"/>
      <c r="K432" s="140"/>
      <c r="L432" s="138"/>
      <c r="M432" s="138"/>
      <c r="N432" s="138"/>
      <c r="O432" s="139">
        <f>Input[[#This Row],[Polling District]]</f>
        <v>0</v>
      </c>
      <c r="P432" s="138"/>
      <c r="Q432" s="138"/>
    </row>
    <row r="433" spans="1:17" x14ac:dyDescent="0.3">
      <c r="A433" s="126"/>
      <c r="B433" s="126"/>
      <c r="C433" s="126"/>
      <c r="D433" s="126"/>
      <c r="E433" s="126"/>
      <c r="F433" s="126"/>
      <c r="G433" s="138"/>
      <c r="H433" s="138"/>
      <c r="I433" s="139"/>
      <c r="J433" s="140"/>
      <c r="K433" s="140"/>
      <c r="L433" s="138"/>
      <c r="M433" s="138"/>
      <c r="N433" s="138"/>
      <c r="O433" s="139">
        <f>Input[[#This Row],[Polling District]]</f>
        <v>0</v>
      </c>
      <c r="P433" s="138"/>
      <c r="Q433" s="138"/>
    </row>
    <row r="434" spans="1:17" x14ac:dyDescent="0.3">
      <c r="A434" s="126"/>
      <c r="B434" s="126"/>
      <c r="C434" s="126"/>
      <c r="D434" s="126"/>
      <c r="E434" s="126"/>
      <c r="F434" s="126"/>
      <c r="G434" s="138"/>
      <c r="H434" s="138"/>
      <c r="I434" s="139"/>
      <c r="J434" s="140"/>
      <c r="K434" s="140"/>
      <c r="L434" s="138"/>
      <c r="M434" s="138"/>
      <c r="N434" s="138"/>
      <c r="O434" s="139">
        <f>Input[[#This Row],[Polling District]]</f>
        <v>0</v>
      </c>
      <c r="P434" s="138"/>
      <c r="Q434" s="138"/>
    </row>
    <row r="435" spans="1:17" x14ac:dyDescent="0.3">
      <c r="A435" s="126"/>
      <c r="B435" s="126"/>
      <c r="C435" s="126"/>
      <c r="D435" s="126"/>
      <c r="E435" s="126"/>
      <c r="F435" s="126"/>
      <c r="G435" s="138"/>
      <c r="H435" s="138"/>
      <c r="I435" s="139"/>
      <c r="J435" s="140"/>
      <c r="K435" s="140"/>
      <c r="L435" s="138"/>
      <c r="M435" s="138"/>
      <c r="N435" s="138"/>
      <c r="O435" s="139">
        <f>Input[[#This Row],[Polling District]]</f>
        <v>0</v>
      </c>
      <c r="P435" s="138"/>
      <c r="Q435" s="138"/>
    </row>
    <row r="436" spans="1:17" x14ac:dyDescent="0.3">
      <c r="A436" s="126"/>
      <c r="B436" s="126"/>
      <c r="C436" s="126"/>
      <c r="D436" s="126"/>
      <c r="E436" s="126"/>
      <c r="F436" s="126"/>
      <c r="G436" s="138"/>
      <c r="H436" s="138"/>
      <c r="I436" s="139"/>
      <c r="J436" s="140"/>
      <c r="K436" s="140"/>
      <c r="L436" s="138"/>
      <c r="M436" s="138"/>
      <c r="N436" s="138"/>
      <c r="O436" s="139">
        <f>Input[[#This Row],[Polling District]]</f>
        <v>0</v>
      </c>
      <c r="P436" s="138"/>
      <c r="Q436" s="138"/>
    </row>
    <row r="437" spans="1:17" x14ac:dyDescent="0.3">
      <c r="A437" s="126"/>
      <c r="B437" s="126"/>
      <c r="C437" s="126"/>
      <c r="D437" s="126"/>
      <c r="E437" s="126"/>
      <c r="F437" s="126"/>
      <c r="G437" s="138"/>
      <c r="H437" s="138"/>
      <c r="I437" s="139"/>
      <c r="J437" s="140"/>
      <c r="K437" s="140"/>
      <c r="L437" s="138"/>
      <c r="M437" s="138"/>
      <c r="N437" s="138"/>
      <c r="O437" s="139">
        <f>Input[[#This Row],[Polling District]]</f>
        <v>0</v>
      </c>
      <c r="P437" s="138"/>
      <c r="Q437" s="138"/>
    </row>
    <row r="438" spans="1:17" x14ac:dyDescent="0.3">
      <c r="A438" s="126"/>
      <c r="B438" s="126"/>
      <c r="C438" s="126"/>
      <c r="D438" s="126"/>
      <c r="E438" s="126"/>
      <c r="F438" s="126"/>
      <c r="G438" s="138"/>
      <c r="H438" s="138"/>
      <c r="I438" s="139"/>
      <c r="J438" s="140"/>
      <c r="K438" s="140"/>
      <c r="L438" s="138"/>
      <c r="M438" s="138"/>
      <c r="N438" s="138"/>
      <c r="O438" s="139">
        <f>Input[[#This Row],[Polling District]]</f>
        <v>0</v>
      </c>
      <c r="P438" s="138"/>
      <c r="Q438" s="138"/>
    </row>
    <row r="439" spans="1:17" x14ac:dyDescent="0.3">
      <c r="A439" s="126"/>
      <c r="B439" s="126"/>
      <c r="C439" s="126"/>
      <c r="D439" s="126"/>
      <c r="E439" s="126"/>
      <c r="F439" s="126"/>
      <c r="G439" s="138"/>
      <c r="H439" s="138"/>
      <c r="I439" s="139"/>
      <c r="J439" s="140"/>
      <c r="K439" s="140"/>
      <c r="L439" s="138"/>
      <c r="M439" s="138"/>
      <c r="N439" s="138"/>
      <c r="O439" s="139">
        <f>Input[[#This Row],[Polling District]]</f>
        <v>0</v>
      </c>
      <c r="P439" s="138"/>
      <c r="Q439" s="138"/>
    </row>
    <row r="440" spans="1:17" x14ac:dyDescent="0.3">
      <c r="A440" s="126"/>
      <c r="B440" s="126"/>
      <c r="C440" s="126"/>
      <c r="D440" s="126"/>
      <c r="E440" s="126"/>
      <c r="F440" s="126"/>
      <c r="G440" s="138"/>
      <c r="H440" s="138"/>
      <c r="I440" s="139"/>
      <c r="J440" s="140"/>
      <c r="K440" s="140"/>
      <c r="L440" s="138"/>
      <c r="M440" s="138"/>
      <c r="N440" s="138"/>
      <c r="O440" s="139">
        <f>Input[[#This Row],[Polling District]]</f>
        <v>0</v>
      </c>
      <c r="P440" s="138"/>
      <c r="Q440" s="138"/>
    </row>
    <row r="441" spans="1:17" x14ac:dyDescent="0.3">
      <c r="A441" s="126"/>
      <c r="B441" s="126"/>
      <c r="C441" s="126"/>
      <c r="D441" s="126"/>
      <c r="E441" s="126"/>
      <c r="F441" s="126"/>
      <c r="G441" s="138"/>
      <c r="H441" s="138"/>
      <c r="I441" s="139"/>
      <c r="J441" s="140"/>
      <c r="K441" s="140"/>
      <c r="L441" s="138"/>
      <c r="M441" s="138"/>
      <c r="N441" s="138"/>
      <c r="O441" s="139">
        <f>Input[[#This Row],[Polling District]]</f>
        <v>0</v>
      </c>
      <c r="P441" s="138"/>
      <c r="Q441" s="138"/>
    </row>
    <row r="442" spans="1:17" x14ac:dyDescent="0.3">
      <c r="A442" s="126"/>
      <c r="B442" s="126"/>
      <c r="C442" s="126"/>
      <c r="D442" s="126"/>
      <c r="E442" s="126"/>
      <c r="F442" s="126"/>
      <c r="G442" s="138"/>
      <c r="H442" s="138"/>
      <c r="I442" s="139"/>
      <c r="J442" s="140"/>
      <c r="K442" s="140"/>
      <c r="L442" s="138"/>
      <c r="M442" s="138"/>
      <c r="N442" s="138"/>
      <c r="O442" s="139">
        <f>Input[[#This Row],[Polling District]]</f>
        <v>0</v>
      </c>
      <c r="P442" s="138"/>
      <c r="Q442" s="138"/>
    </row>
    <row r="443" spans="1:17" x14ac:dyDescent="0.3">
      <c r="A443" s="126"/>
      <c r="B443" s="126"/>
      <c r="C443" s="126"/>
      <c r="D443" s="126"/>
      <c r="E443" s="126"/>
      <c r="F443" s="126"/>
      <c r="G443" s="138"/>
      <c r="H443" s="138"/>
      <c r="I443" s="139"/>
      <c r="J443" s="140"/>
      <c r="K443" s="140"/>
      <c r="L443" s="138"/>
      <c r="M443" s="138"/>
      <c r="N443" s="138"/>
      <c r="O443" s="139">
        <f>Input[[#This Row],[Polling District]]</f>
        <v>0</v>
      </c>
      <c r="P443" s="138"/>
      <c r="Q443" s="138"/>
    </row>
    <row r="444" spans="1:17" x14ac:dyDescent="0.3">
      <c r="A444" s="126"/>
      <c r="B444" s="126"/>
      <c r="C444" s="126"/>
      <c r="D444" s="126"/>
      <c r="E444" s="126"/>
      <c r="F444" s="126"/>
      <c r="G444" s="138"/>
      <c r="H444" s="138"/>
      <c r="I444" s="139"/>
      <c r="J444" s="140"/>
      <c r="K444" s="140"/>
      <c r="L444" s="138"/>
      <c r="M444" s="138"/>
      <c r="N444" s="138"/>
      <c r="O444" s="139">
        <f>Input[[#This Row],[Polling District]]</f>
        <v>0</v>
      </c>
      <c r="P444" s="138"/>
      <c r="Q444" s="138"/>
    </row>
    <row r="445" spans="1:17" x14ac:dyDescent="0.3">
      <c r="A445" s="126"/>
      <c r="B445" s="126"/>
      <c r="C445" s="126"/>
      <c r="D445" s="126"/>
      <c r="E445" s="126"/>
      <c r="F445" s="126"/>
      <c r="G445" s="138"/>
      <c r="H445" s="138"/>
      <c r="I445" s="139"/>
      <c r="J445" s="140"/>
      <c r="K445" s="140"/>
      <c r="L445" s="138"/>
      <c r="M445" s="138"/>
      <c r="N445" s="138"/>
      <c r="O445" s="139">
        <f>Input[[#This Row],[Polling District]]</f>
        <v>0</v>
      </c>
      <c r="P445" s="138"/>
      <c r="Q445" s="138"/>
    </row>
    <row r="446" spans="1:17" x14ac:dyDescent="0.3">
      <c r="A446" s="126"/>
      <c r="B446" s="126"/>
      <c r="C446" s="126"/>
      <c r="D446" s="126"/>
      <c r="E446" s="126"/>
      <c r="F446" s="126"/>
      <c r="G446" s="138"/>
      <c r="H446" s="138"/>
      <c r="I446" s="139"/>
      <c r="J446" s="140"/>
      <c r="K446" s="140"/>
      <c r="L446" s="138"/>
      <c r="M446" s="138"/>
      <c r="N446" s="138"/>
      <c r="O446" s="139">
        <f>Input[[#This Row],[Polling District]]</f>
        <v>0</v>
      </c>
      <c r="P446" s="138"/>
      <c r="Q446" s="138"/>
    </row>
    <row r="447" spans="1:17" x14ac:dyDescent="0.3">
      <c r="A447" s="126"/>
      <c r="B447" s="126"/>
      <c r="C447" s="126"/>
      <c r="D447" s="126"/>
      <c r="E447" s="126"/>
      <c r="F447" s="126"/>
      <c r="G447" s="138"/>
      <c r="H447" s="138"/>
      <c r="I447" s="139"/>
      <c r="J447" s="140"/>
      <c r="K447" s="140"/>
      <c r="L447" s="138"/>
      <c r="M447" s="138"/>
      <c r="N447" s="138"/>
      <c r="O447" s="139">
        <f>Input[[#This Row],[Polling District]]</f>
        <v>0</v>
      </c>
      <c r="P447" s="138"/>
      <c r="Q447" s="138"/>
    </row>
    <row r="448" spans="1:17" x14ac:dyDescent="0.3">
      <c r="A448" s="126"/>
      <c r="B448" s="126"/>
      <c r="C448" s="126"/>
      <c r="D448" s="126"/>
      <c r="E448" s="126"/>
      <c r="F448" s="126"/>
      <c r="G448" s="138"/>
      <c r="H448" s="138"/>
      <c r="I448" s="139"/>
      <c r="J448" s="140"/>
      <c r="K448" s="140"/>
      <c r="L448" s="138"/>
      <c r="M448" s="138"/>
      <c r="N448" s="138"/>
      <c r="O448" s="139">
        <f>Input[[#This Row],[Polling District]]</f>
        <v>0</v>
      </c>
      <c r="P448" s="138"/>
      <c r="Q448" s="138"/>
    </row>
    <row r="449" spans="1:17" x14ac:dyDescent="0.3">
      <c r="A449" s="126"/>
      <c r="B449" s="126"/>
      <c r="C449" s="126"/>
      <c r="D449" s="126"/>
      <c r="E449" s="126"/>
      <c r="F449" s="126"/>
      <c r="G449" s="138"/>
      <c r="H449" s="138"/>
      <c r="I449" s="139"/>
      <c r="J449" s="140"/>
      <c r="K449" s="140"/>
      <c r="L449" s="138"/>
      <c r="M449" s="138"/>
      <c r="N449" s="138"/>
      <c r="O449" s="139">
        <f>Input[[#This Row],[Polling District]]</f>
        <v>0</v>
      </c>
      <c r="P449" s="138"/>
      <c r="Q449" s="138"/>
    </row>
    <row r="450" spans="1:17" x14ac:dyDescent="0.3">
      <c r="A450" s="126"/>
      <c r="B450" s="126"/>
      <c r="C450" s="126"/>
      <c r="D450" s="126"/>
      <c r="E450" s="126"/>
      <c r="F450" s="126"/>
      <c r="G450" s="138"/>
      <c r="H450" s="138"/>
      <c r="I450" s="139"/>
      <c r="J450" s="140"/>
      <c r="K450" s="140"/>
      <c r="L450" s="138"/>
      <c r="M450" s="138"/>
      <c r="N450" s="138"/>
      <c r="O450" s="139">
        <f>Input[[#This Row],[Polling District]]</f>
        <v>0</v>
      </c>
      <c r="P450" s="138"/>
      <c r="Q450" s="138"/>
    </row>
    <row r="451" spans="1:17" x14ac:dyDescent="0.3">
      <c r="A451" s="126"/>
      <c r="B451" s="126"/>
      <c r="C451" s="126"/>
      <c r="D451" s="126"/>
      <c r="E451" s="126"/>
      <c r="F451" s="126"/>
      <c r="G451" s="138"/>
      <c r="H451" s="138"/>
      <c r="I451" s="139"/>
      <c r="J451" s="140"/>
      <c r="K451" s="140"/>
      <c r="L451" s="138"/>
      <c r="M451" s="138"/>
      <c r="N451" s="138"/>
      <c r="O451" s="139">
        <f>Input[[#This Row],[Polling District]]</f>
        <v>0</v>
      </c>
      <c r="P451" s="138"/>
      <c r="Q451" s="138"/>
    </row>
    <row r="452" spans="1:17" x14ac:dyDescent="0.3">
      <c r="A452" s="126"/>
      <c r="B452" s="126"/>
      <c r="C452" s="126"/>
      <c r="D452" s="126"/>
      <c r="E452" s="126"/>
      <c r="F452" s="126"/>
      <c r="G452" s="138"/>
      <c r="H452" s="138"/>
      <c r="I452" s="139"/>
      <c r="J452" s="140"/>
      <c r="K452" s="140"/>
      <c r="L452" s="138"/>
      <c r="M452" s="138"/>
      <c r="N452" s="138"/>
      <c r="O452" s="139">
        <f>Input[[#This Row],[Polling District]]</f>
        <v>0</v>
      </c>
      <c r="P452" s="138"/>
      <c r="Q452" s="138"/>
    </row>
    <row r="453" spans="1:17" x14ac:dyDescent="0.3">
      <c r="A453" s="126"/>
      <c r="B453" s="126"/>
      <c r="C453" s="126"/>
      <c r="D453" s="126"/>
      <c r="E453" s="126"/>
      <c r="F453" s="126"/>
      <c r="G453" s="138"/>
      <c r="H453" s="138"/>
      <c r="I453" s="139"/>
      <c r="J453" s="140"/>
      <c r="K453" s="140"/>
      <c r="L453" s="138"/>
      <c r="M453" s="138"/>
      <c r="N453" s="138"/>
      <c r="O453" s="139">
        <f>Input[[#This Row],[Polling District]]</f>
        <v>0</v>
      </c>
      <c r="P453" s="138"/>
      <c r="Q453" s="138"/>
    </row>
    <row r="454" spans="1:17" x14ac:dyDescent="0.3">
      <c r="A454" s="126"/>
      <c r="B454" s="126"/>
      <c r="C454" s="126"/>
      <c r="D454" s="126"/>
      <c r="E454" s="126"/>
      <c r="F454" s="126"/>
      <c r="G454" s="138"/>
      <c r="H454" s="138"/>
      <c r="I454" s="139"/>
      <c r="J454" s="140"/>
      <c r="K454" s="140"/>
      <c r="L454" s="138"/>
      <c r="M454" s="138"/>
      <c r="N454" s="138"/>
      <c r="O454" s="139">
        <f>Input[[#This Row],[Polling District]]</f>
        <v>0</v>
      </c>
      <c r="P454" s="138"/>
      <c r="Q454" s="138"/>
    </row>
    <row r="455" spans="1:17" x14ac:dyDescent="0.3">
      <c r="A455" s="126"/>
      <c r="B455" s="126"/>
      <c r="C455" s="126"/>
      <c r="D455" s="126"/>
      <c r="E455" s="126"/>
      <c r="F455" s="126"/>
      <c r="G455" s="138"/>
      <c r="H455" s="138"/>
      <c r="I455" s="139"/>
      <c r="J455" s="140"/>
      <c r="K455" s="140"/>
      <c r="L455" s="138"/>
      <c r="M455" s="138"/>
      <c r="N455" s="138"/>
      <c r="O455" s="139">
        <f>Input[[#This Row],[Polling District]]</f>
        <v>0</v>
      </c>
      <c r="P455" s="138"/>
      <c r="Q455" s="138"/>
    </row>
    <row r="456" spans="1:17" x14ac:dyDescent="0.3">
      <c r="A456" s="126"/>
      <c r="B456" s="126"/>
      <c r="C456" s="126"/>
      <c r="D456" s="126"/>
      <c r="E456" s="126"/>
      <c r="F456" s="126"/>
      <c r="G456" s="138"/>
      <c r="H456" s="138"/>
      <c r="I456" s="139"/>
      <c r="J456" s="140"/>
      <c r="K456" s="140"/>
      <c r="L456" s="138"/>
      <c r="M456" s="138"/>
      <c r="N456" s="138"/>
      <c r="O456" s="139">
        <f>Input[[#This Row],[Polling District]]</f>
        <v>0</v>
      </c>
      <c r="P456" s="138"/>
      <c r="Q456" s="138"/>
    </row>
    <row r="457" spans="1:17" x14ac:dyDescent="0.3">
      <c r="A457" s="126"/>
      <c r="B457" s="126"/>
      <c r="C457" s="126"/>
      <c r="D457" s="126"/>
      <c r="E457" s="126"/>
      <c r="F457" s="126"/>
      <c r="G457" s="138"/>
      <c r="H457" s="138"/>
      <c r="I457" s="139"/>
      <c r="J457" s="140"/>
      <c r="K457" s="140"/>
      <c r="L457" s="138"/>
      <c r="M457" s="138"/>
      <c r="N457" s="138"/>
      <c r="O457" s="139">
        <f>Input[[#This Row],[Polling District]]</f>
        <v>0</v>
      </c>
      <c r="P457" s="138"/>
      <c r="Q457" s="138"/>
    </row>
    <row r="458" spans="1:17" x14ac:dyDescent="0.3">
      <c r="A458" s="126"/>
      <c r="B458" s="126"/>
      <c r="C458" s="126"/>
      <c r="D458" s="126"/>
      <c r="E458" s="126"/>
      <c r="F458" s="126"/>
      <c r="G458" s="138"/>
      <c r="H458" s="138"/>
      <c r="I458" s="139"/>
      <c r="J458" s="140"/>
      <c r="K458" s="140"/>
      <c r="L458" s="138"/>
      <c r="M458" s="138"/>
      <c r="N458" s="138"/>
      <c r="O458" s="139">
        <f>Input[[#This Row],[Polling District]]</f>
        <v>0</v>
      </c>
      <c r="P458" s="138"/>
      <c r="Q458" s="138"/>
    </row>
    <row r="459" spans="1:17" x14ac:dyDescent="0.3">
      <c r="A459" s="126"/>
      <c r="B459" s="126"/>
      <c r="C459" s="126"/>
      <c r="D459" s="126"/>
      <c r="E459" s="126"/>
      <c r="F459" s="126"/>
      <c r="G459" s="138"/>
      <c r="H459" s="138"/>
      <c r="I459" s="139"/>
      <c r="J459" s="140"/>
      <c r="K459" s="140"/>
      <c r="L459" s="138"/>
      <c r="M459" s="138"/>
      <c r="N459" s="138"/>
      <c r="O459" s="139">
        <f>Input[[#This Row],[Polling District]]</f>
        <v>0</v>
      </c>
      <c r="P459" s="138"/>
      <c r="Q459" s="138"/>
    </row>
    <row r="460" spans="1:17" x14ac:dyDescent="0.3">
      <c r="A460" s="126"/>
      <c r="B460" s="126"/>
      <c r="C460" s="126"/>
      <c r="D460" s="126"/>
      <c r="E460" s="126"/>
      <c r="F460" s="126"/>
      <c r="G460" s="138"/>
      <c r="H460" s="138"/>
      <c r="I460" s="139"/>
      <c r="J460" s="140"/>
      <c r="K460" s="140"/>
      <c r="L460" s="138"/>
      <c r="M460" s="138"/>
      <c r="N460" s="138"/>
      <c r="O460" s="139">
        <f>Input[[#This Row],[Polling District]]</f>
        <v>0</v>
      </c>
      <c r="P460" s="138"/>
      <c r="Q460" s="138"/>
    </row>
    <row r="461" spans="1:17" x14ac:dyDescent="0.3">
      <c r="A461" s="126"/>
      <c r="B461" s="126"/>
      <c r="C461" s="126"/>
      <c r="D461" s="126"/>
      <c r="E461" s="126"/>
      <c r="F461" s="126"/>
      <c r="G461" s="138"/>
      <c r="H461" s="138"/>
      <c r="I461" s="139"/>
      <c r="J461" s="140"/>
      <c r="K461" s="140"/>
      <c r="L461" s="138"/>
      <c r="M461" s="138"/>
      <c r="N461" s="138"/>
      <c r="O461" s="139">
        <f>Input[[#This Row],[Polling District]]</f>
        <v>0</v>
      </c>
      <c r="P461" s="138"/>
      <c r="Q461" s="138"/>
    </row>
    <row r="462" spans="1:17" x14ac:dyDescent="0.3">
      <c r="A462" s="126"/>
      <c r="B462" s="126"/>
      <c r="C462" s="126"/>
      <c r="D462" s="126"/>
      <c r="E462" s="126"/>
      <c r="F462" s="126"/>
      <c r="G462" s="138"/>
      <c r="H462" s="138"/>
      <c r="I462" s="139"/>
      <c r="J462" s="140"/>
      <c r="K462" s="140"/>
      <c r="L462" s="138"/>
      <c r="M462" s="138"/>
      <c r="N462" s="138"/>
      <c r="O462" s="139">
        <f>Input[[#This Row],[Polling District]]</f>
        <v>0</v>
      </c>
      <c r="P462" s="138"/>
      <c r="Q462" s="138"/>
    </row>
    <row r="463" spans="1:17" x14ac:dyDescent="0.3">
      <c r="A463" s="126"/>
      <c r="B463" s="126"/>
      <c r="C463" s="126"/>
      <c r="D463" s="126"/>
      <c r="E463" s="126"/>
      <c r="F463" s="126"/>
      <c r="G463" s="138"/>
      <c r="H463" s="138"/>
      <c r="I463" s="139"/>
      <c r="J463" s="140"/>
      <c r="K463" s="140"/>
      <c r="L463" s="138"/>
      <c r="M463" s="138"/>
      <c r="N463" s="138"/>
      <c r="O463" s="139">
        <f>Input[[#This Row],[Polling District]]</f>
        <v>0</v>
      </c>
      <c r="P463" s="138"/>
      <c r="Q463" s="138"/>
    </row>
    <row r="464" spans="1:17" x14ac:dyDescent="0.3">
      <c r="A464" s="126"/>
      <c r="B464" s="126"/>
      <c r="C464" s="126"/>
      <c r="D464" s="126"/>
      <c r="E464" s="126"/>
      <c r="F464" s="126"/>
      <c r="G464" s="138"/>
      <c r="H464" s="138"/>
      <c r="I464" s="139"/>
      <c r="J464" s="140"/>
      <c r="K464" s="140"/>
      <c r="L464" s="138"/>
      <c r="M464" s="138"/>
      <c r="N464" s="138"/>
      <c r="O464" s="139">
        <f>Input[[#This Row],[Polling District]]</f>
        <v>0</v>
      </c>
      <c r="P464" s="138"/>
      <c r="Q464" s="138"/>
    </row>
    <row r="465" spans="1:17" x14ac:dyDescent="0.3">
      <c r="A465" s="126"/>
      <c r="B465" s="126"/>
      <c r="C465" s="126"/>
      <c r="D465" s="126"/>
      <c r="E465" s="126"/>
      <c r="F465" s="126"/>
      <c r="G465" s="138"/>
      <c r="H465" s="138"/>
      <c r="I465" s="139"/>
      <c r="J465" s="140"/>
      <c r="K465" s="140"/>
      <c r="L465" s="138"/>
      <c r="M465" s="138"/>
      <c r="N465" s="138"/>
      <c r="O465" s="139">
        <f>Input[[#This Row],[Polling District]]</f>
        <v>0</v>
      </c>
      <c r="P465" s="138"/>
      <c r="Q465" s="138"/>
    </row>
    <row r="466" spans="1:17" x14ac:dyDescent="0.3">
      <c r="A466" s="126"/>
      <c r="B466" s="126"/>
      <c r="C466" s="126"/>
      <c r="D466" s="126"/>
      <c r="E466" s="126"/>
      <c r="F466" s="126"/>
      <c r="G466" s="138"/>
      <c r="H466" s="138"/>
      <c r="I466" s="139"/>
      <c r="J466" s="140"/>
      <c r="K466" s="140"/>
      <c r="L466" s="138"/>
      <c r="M466" s="138"/>
      <c r="N466" s="138"/>
      <c r="O466" s="139">
        <f>Input[[#This Row],[Polling District]]</f>
        <v>0</v>
      </c>
      <c r="P466" s="138"/>
      <c r="Q466" s="138"/>
    </row>
    <row r="467" spans="1:17" x14ac:dyDescent="0.3">
      <c r="A467" s="126"/>
      <c r="B467" s="126"/>
      <c r="C467" s="126"/>
      <c r="D467" s="126"/>
      <c r="E467" s="126"/>
      <c r="F467" s="126"/>
      <c r="G467" s="138"/>
      <c r="H467" s="138"/>
      <c r="I467" s="139"/>
      <c r="J467" s="140"/>
      <c r="K467" s="140"/>
      <c r="L467" s="138"/>
      <c r="M467" s="138"/>
      <c r="N467" s="138"/>
      <c r="O467" s="139">
        <f>Input[[#This Row],[Polling District]]</f>
        <v>0</v>
      </c>
      <c r="P467" s="138"/>
      <c r="Q467" s="138"/>
    </row>
    <row r="468" spans="1:17" x14ac:dyDescent="0.3">
      <c r="A468" s="126"/>
      <c r="B468" s="126"/>
      <c r="C468" s="126"/>
      <c r="D468" s="126"/>
      <c r="E468" s="126"/>
      <c r="F468" s="126"/>
      <c r="G468" s="138"/>
      <c r="H468" s="138"/>
      <c r="I468" s="139"/>
      <c r="J468" s="140"/>
      <c r="K468" s="140"/>
      <c r="L468" s="138"/>
      <c r="M468" s="138"/>
      <c r="N468" s="138"/>
      <c r="O468" s="139">
        <f>Input[[#This Row],[Polling District]]</f>
        <v>0</v>
      </c>
      <c r="P468" s="138"/>
      <c r="Q468" s="138"/>
    </row>
    <row r="469" spans="1:17" x14ac:dyDescent="0.3">
      <c r="A469" s="126"/>
      <c r="B469" s="126"/>
      <c r="C469" s="126"/>
      <c r="D469" s="126"/>
      <c r="E469" s="126"/>
      <c r="F469" s="126"/>
      <c r="G469" s="138"/>
      <c r="H469" s="138"/>
      <c r="I469" s="139"/>
      <c r="J469" s="140"/>
      <c r="K469" s="140"/>
      <c r="L469" s="138"/>
      <c r="M469" s="138"/>
      <c r="N469" s="138"/>
      <c r="O469" s="139">
        <f>Input[[#This Row],[Polling District]]</f>
        <v>0</v>
      </c>
      <c r="P469" s="138"/>
      <c r="Q469" s="138"/>
    </row>
    <row r="470" spans="1:17" x14ac:dyDescent="0.3">
      <c r="A470" s="126"/>
      <c r="B470" s="126"/>
      <c r="C470" s="126"/>
      <c r="D470" s="126"/>
      <c r="E470" s="126"/>
      <c r="F470" s="126"/>
      <c r="G470" s="138"/>
      <c r="H470" s="138"/>
      <c r="I470" s="139"/>
      <c r="J470" s="140"/>
      <c r="K470" s="140"/>
      <c r="L470" s="138"/>
      <c r="M470" s="138"/>
      <c r="N470" s="138"/>
      <c r="O470" s="139">
        <f>Input[[#This Row],[Polling District]]</f>
        <v>0</v>
      </c>
      <c r="P470" s="138"/>
      <c r="Q470" s="138"/>
    </row>
    <row r="471" spans="1:17" x14ac:dyDescent="0.3">
      <c r="A471" s="126"/>
      <c r="B471" s="126"/>
      <c r="C471" s="126"/>
      <c r="D471" s="126"/>
      <c r="E471" s="126"/>
      <c r="F471" s="126"/>
      <c r="G471" s="138"/>
      <c r="H471" s="138"/>
      <c r="I471" s="139"/>
      <c r="J471" s="140"/>
      <c r="K471" s="140"/>
      <c r="L471" s="138"/>
      <c r="M471" s="138"/>
      <c r="N471" s="138"/>
      <c r="O471" s="139">
        <f>Input[[#This Row],[Polling District]]</f>
        <v>0</v>
      </c>
      <c r="P471" s="138"/>
      <c r="Q471" s="138"/>
    </row>
    <row r="472" spans="1:17" x14ac:dyDescent="0.3">
      <c r="A472" s="126"/>
      <c r="B472" s="126"/>
      <c r="C472" s="126"/>
      <c r="D472" s="126"/>
      <c r="E472" s="126"/>
      <c r="F472" s="126"/>
      <c r="G472" s="138"/>
      <c r="H472" s="138"/>
      <c r="I472" s="139"/>
      <c r="J472" s="140"/>
      <c r="K472" s="140"/>
      <c r="L472" s="138"/>
      <c r="M472" s="138"/>
      <c r="N472" s="138"/>
      <c r="O472" s="139">
        <f>Input[[#This Row],[Polling District]]</f>
        <v>0</v>
      </c>
      <c r="P472" s="138"/>
      <c r="Q472" s="138"/>
    </row>
    <row r="473" spans="1:17" x14ac:dyDescent="0.3">
      <c r="A473" s="126"/>
      <c r="B473" s="126"/>
      <c r="C473" s="126"/>
      <c r="D473" s="126"/>
      <c r="E473" s="126"/>
      <c r="F473" s="126"/>
      <c r="G473" s="138"/>
      <c r="H473" s="138"/>
      <c r="I473" s="139"/>
      <c r="J473" s="140"/>
      <c r="K473" s="140"/>
      <c r="L473" s="138"/>
      <c r="M473" s="138"/>
      <c r="N473" s="138"/>
      <c r="O473" s="139">
        <f>Input[[#This Row],[Polling District]]</f>
        <v>0</v>
      </c>
      <c r="P473" s="138"/>
      <c r="Q473" s="138"/>
    </row>
    <row r="474" spans="1:17" x14ac:dyDescent="0.3">
      <c r="A474" s="126"/>
      <c r="B474" s="126"/>
      <c r="C474" s="126"/>
      <c r="D474" s="126"/>
      <c r="E474" s="126"/>
      <c r="F474" s="126"/>
      <c r="G474" s="138"/>
      <c r="H474" s="138"/>
      <c r="I474" s="139"/>
      <c r="J474" s="140"/>
      <c r="K474" s="140"/>
      <c r="L474" s="138"/>
      <c r="M474" s="138"/>
      <c r="N474" s="138"/>
      <c r="O474" s="139">
        <f>Input[[#This Row],[Polling District]]</f>
        <v>0</v>
      </c>
      <c r="P474" s="138"/>
      <c r="Q474" s="138"/>
    </row>
    <row r="475" spans="1:17" x14ac:dyDescent="0.3">
      <c r="A475" s="126"/>
      <c r="B475" s="126"/>
      <c r="C475" s="126"/>
      <c r="D475" s="126"/>
      <c r="E475" s="126"/>
      <c r="F475" s="126"/>
      <c r="G475" s="138"/>
      <c r="H475" s="138"/>
      <c r="I475" s="139"/>
      <c r="J475" s="140"/>
      <c r="K475" s="140"/>
      <c r="L475" s="138"/>
      <c r="M475" s="138"/>
      <c r="N475" s="138"/>
      <c r="O475" s="139">
        <f>Input[[#This Row],[Polling District]]</f>
        <v>0</v>
      </c>
      <c r="P475" s="138"/>
      <c r="Q475" s="138"/>
    </row>
    <row r="476" spans="1:17" x14ac:dyDescent="0.3">
      <c r="A476" s="126"/>
      <c r="B476" s="126"/>
      <c r="C476" s="126"/>
      <c r="D476" s="126"/>
      <c r="E476" s="126"/>
      <c r="F476" s="126"/>
      <c r="G476" s="138"/>
      <c r="H476" s="138"/>
      <c r="I476" s="139"/>
      <c r="J476" s="140"/>
      <c r="K476" s="140"/>
      <c r="L476" s="138"/>
      <c r="M476" s="138"/>
      <c r="N476" s="138"/>
      <c r="O476" s="139">
        <f>Input[[#This Row],[Polling District]]</f>
        <v>0</v>
      </c>
      <c r="P476" s="138"/>
      <c r="Q476" s="138"/>
    </row>
    <row r="477" spans="1:17" x14ac:dyDescent="0.3">
      <c r="A477" s="126"/>
      <c r="B477" s="126"/>
      <c r="C477" s="126"/>
      <c r="D477" s="126"/>
      <c r="E477" s="126"/>
      <c r="F477" s="126"/>
      <c r="G477" s="138"/>
      <c r="H477" s="138"/>
      <c r="I477" s="139"/>
      <c r="J477" s="140"/>
      <c r="K477" s="140"/>
      <c r="L477" s="138"/>
      <c r="M477" s="138"/>
      <c r="N477" s="138"/>
      <c r="O477" s="139">
        <f>Input[[#This Row],[Polling District]]</f>
        <v>0</v>
      </c>
      <c r="P477" s="138"/>
      <c r="Q477" s="138"/>
    </row>
    <row r="478" spans="1:17" x14ac:dyDescent="0.3">
      <c r="A478" s="126"/>
      <c r="B478" s="126"/>
      <c r="C478" s="126"/>
      <c r="D478" s="126"/>
      <c r="E478" s="126"/>
      <c r="F478" s="126"/>
      <c r="G478" s="138"/>
      <c r="H478" s="138"/>
      <c r="I478" s="139"/>
      <c r="J478" s="140"/>
      <c r="K478" s="140"/>
      <c r="L478" s="138"/>
      <c r="M478" s="138"/>
      <c r="N478" s="138"/>
      <c r="O478" s="139">
        <f>Input[[#This Row],[Polling District]]</f>
        <v>0</v>
      </c>
      <c r="P478" s="138"/>
      <c r="Q478" s="138"/>
    </row>
    <row r="479" spans="1:17" x14ac:dyDescent="0.3">
      <c r="A479" s="126"/>
      <c r="B479" s="126"/>
      <c r="C479" s="126"/>
      <c r="D479" s="126"/>
      <c r="E479" s="126"/>
      <c r="F479" s="126"/>
      <c r="G479" s="138"/>
      <c r="H479" s="138"/>
      <c r="I479" s="139"/>
      <c r="J479" s="140"/>
      <c r="K479" s="140"/>
      <c r="L479" s="138"/>
      <c r="M479" s="138"/>
      <c r="N479" s="138"/>
      <c r="O479" s="139">
        <f>Input[[#This Row],[Polling District]]</f>
        <v>0</v>
      </c>
      <c r="P479" s="138"/>
      <c r="Q479" s="138"/>
    </row>
    <row r="480" spans="1:17" x14ac:dyDescent="0.3">
      <c r="A480" s="126"/>
      <c r="B480" s="126"/>
      <c r="C480" s="126"/>
      <c r="D480" s="126"/>
      <c r="E480" s="126"/>
      <c r="F480" s="126"/>
      <c r="G480" s="138"/>
      <c r="H480" s="138"/>
      <c r="I480" s="139"/>
      <c r="J480" s="140"/>
      <c r="K480" s="140"/>
      <c r="L480" s="138"/>
      <c r="M480" s="138"/>
      <c r="N480" s="138"/>
      <c r="O480" s="139">
        <f>Input[[#This Row],[Polling District]]</f>
        <v>0</v>
      </c>
      <c r="P480" s="138"/>
      <c r="Q480" s="138"/>
    </row>
    <row r="481" spans="1:17" x14ac:dyDescent="0.3">
      <c r="A481" s="126"/>
      <c r="B481" s="126"/>
      <c r="C481" s="126"/>
      <c r="D481" s="126"/>
      <c r="E481" s="126"/>
      <c r="F481" s="126"/>
      <c r="G481" s="138"/>
      <c r="H481" s="138"/>
      <c r="I481" s="139"/>
      <c r="J481" s="140"/>
      <c r="K481" s="140"/>
      <c r="L481" s="138"/>
      <c r="M481" s="138"/>
      <c r="N481" s="138"/>
      <c r="O481" s="139">
        <f>Input[[#This Row],[Polling District]]</f>
        <v>0</v>
      </c>
      <c r="P481" s="138"/>
      <c r="Q481" s="138"/>
    </row>
    <row r="482" spans="1:17" x14ac:dyDescent="0.3">
      <c r="A482" s="126"/>
      <c r="B482" s="126"/>
      <c r="C482" s="126"/>
      <c r="D482" s="126"/>
      <c r="E482" s="126"/>
      <c r="F482" s="126"/>
      <c r="G482" s="138"/>
      <c r="H482" s="138"/>
      <c r="I482" s="139"/>
      <c r="J482" s="140"/>
      <c r="K482" s="140"/>
      <c r="L482" s="138"/>
      <c r="M482" s="138"/>
      <c r="N482" s="138"/>
      <c r="O482" s="139">
        <f>Input[[#This Row],[Polling District]]</f>
        <v>0</v>
      </c>
      <c r="P482" s="138"/>
      <c r="Q482" s="138"/>
    </row>
    <row r="483" spans="1:17" x14ac:dyDescent="0.3">
      <c r="A483" s="126"/>
      <c r="B483" s="126"/>
      <c r="C483" s="126"/>
      <c r="D483" s="126"/>
      <c r="E483" s="126"/>
      <c r="F483" s="126"/>
      <c r="G483" s="138"/>
      <c r="H483" s="138"/>
      <c r="I483" s="139"/>
      <c r="J483" s="140"/>
      <c r="K483" s="140"/>
      <c r="L483" s="138"/>
      <c r="M483" s="138"/>
      <c r="N483" s="138"/>
      <c r="O483" s="139">
        <f>Input[[#This Row],[Polling District]]</f>
        <v>0</v>
      </c>
      <c r="P483" s="138"/>
      <c r="Q483" s="138"/>
    </row>
    <row r="484" spans="1:17" x14ac:dyDescent="0.3">
      <c r="A484" s="126"/>
      <c r="B484" s="126"/>
      <c r="C484" s="126"/>
      <c r="D484" s="126"/>
      <c r="E484" s="126"/>
      <c r="F484" s="126"/>
      <c r="G484" s="138"/>
      <c r="H484" s="138"/>
      <c r="I484" s="139"/>
      <c r="J484" s="140"/>
      <c r="K484" s="140"/>
      <c r="L484" s="138"/>
      <c r="M484" s="138"/>
      <c r="N484" s="138"/>
      <c r="O484" s="139">
        <f>Input[[#This Row],[Polling District]]</f>
        <v>0</v>
      </c>
      <c r="P484" s="138"/>
      <c r="Q484" s="138"/>
    </row>
    <row r="485" spans="1:17" x14ac:dyDescent="0.3">
      <c r="A485" s="126"/>
      <c r="B485" s="126"/>
      <c r="C485" s="126"/>
      <c r="D485" s="126"/>
      <c r="E485" s="126"/>
      <c r="F485" s="126"/>
      <c r="G485" s="138"/>
      <c r="H485" s="138"/>
      <c r="I485" s="139"/>
      <c r="J485" s="140"/>
      <c r="K485" s="140"/>
      <c r="L485" s="138"/>
      <c r="M485" s="138"/>
      <c r="N485" s="138"/>
      <c r="O485" s="139">
        <f>Input[[#This Row],[Polling District]]</f>
        <v>0</v>
      </c>
      <c r="P485" s="138"/>
      <c r="Q485" s="138"/>
    </row>
    <row r="486" spans="1:17" x14ac:dyDescent="0.3">
      <c r="A486" s="126"/>
      <c r="B486" s="126"/>
      <c r="C486" s="126"/>
      <c r="D486" s="126"/>
      <c r="E486" s="126"/>
      <c r="F486" s="126"/>
      <c r="G486" s="138"/>
      <c r="H486" s="138"/>
      <c r="I486" s="139"/>
      <c r="J486" s="140"/>
      <c r="K486" s="140"/>
      <c r="L486" s="138"/>
      <c r="M486" s="138"/>
      <c r="N486" s="138"/>
      <c r="O486" s="139">
        <f>Input[[#This Row],[Polling District]]</f>
        <v>0</v>
      </c>
      <c r="P486" s="138"/>
      <c r="Q486" s="138"/>
    </row>
    <row r="487" spans="1:17" x14ac:dyDescent="0.3">
      <c r="A487" s="126"/>
      <c r="B487" s="126"/>
      <c r="C487" s="126"/>
      <c r="D487" s="126"/>
      <c r="E487" s="126"/>
      <c r="F487" s="126"/>
      <c r="G487" s="138"/>
      <c r="H487" s="138"/>
      <c r="I487" s="139"/>
      <c r="J487" s="140"/>
      <c r="K487" s="140"/>
      <c r="L487" s="138"/>
      <c r="M487" s="138"/>
      <c r="N487" s="138"/>
      <c r="O487" s="139">
        <f>Input[[#This Row],[Polling District]]</f>
        <v>0</v>
      </c>
      <c r="P487" s="138"/>
      <c r="Q487" s="138"/>
    </row>
    <row r="488" spans="1:17" x14ac:dyDescent="0.3">
      <c r="A488" s="126"/>
      <c r="B488" s="126"/>
      <c r="C488" s="126"/>
      <c r="D488" s="126"/>
      <c r="E488" s="126"/>
      <c r="F488" s="126"/>
      <c r="G488" s="138"/>
      <c r="H488" s="138"/>
      <c r="I488" s="139"/>
      <c r="J488" s="140"/>
      <c r="K488" s="140"/>
      <c r="L488" s="138"/>
      <c r="M488" s="138"/>
      <c r="N488" s="138"/>
      <c r="O488" s="139">
        <f>Input[[#This Row],[Polling District]]</f>
        <v>0</v>
      </c>
      <c r="P488" s="138"/>
      <c r="Q488" s="138"/>
    </row>
    <row r="489" spans="1:17" x14ac:dyDescent="0.3">
      <c r="A489" s="126"/>
      <c r="B489" s="126"/>
      <c r="C489" s="126"/>
      <c r="D489" s="126"/>
      <c r="E489" s="126"/>
      <c r="F489" s="126"/>
      <c r="G489" s="138"/>
      <c r="H489" s="138"/>
      <c r="I489" s="139"/>
      <c r="J489" s="140"/>
      <c r="K489" s="140"/>
      <c r="L489" s="138"/>
      <c r="M489" s="138"/>
      <c r="N489" s="138"/>
      <c r="O489" s="139">
        <f>Input[[#This Row],[Polling District]]</f>
        <v>0</v>
      </c>
      <c r="P489" s="138"/>
      <c r="Q489" s="138"/>
    </row>
    <row r="490" spans="1:17" x14ac:dyDescent="0.3">
      <c r="A490" s="126"/>
      <c r="B490" s="126"/>
      <c r="C490" s="126"/>
      <c r="D490" s="126"/>
      <c r="E490" s="126"/>
      <c r="F490" s="126"/>
      <c r="G490" s="138"/>
      <c r="H490" s="138"/>
      <c r="I490" s="139"/>
      <c r="J490" s="140"/>
      <c r="K490" s="140"/>
      <c r="L490" s="138"/>
      <c r="M490" s="138"/>
      <c r="N490" s="138"/>
      <c r="O490" s="139">
        <f>Input[[#This Row],[Polling District]]</f>
        <v>0</v>
      </c>
      <c r="P490" s="138"/>
      <c r="Q490" s="138"/>
    </row>
    <row r="491" spans="1:17" x14ac:dyDescent="0.3">
      <c r="A491" s="126"/>
      <c r="B491" s="126"/>
      <c r="C491" s="126"/>
      <c r="D491" s="126"/>
      <c r="E491" s="126"/>
      <c r="F491" s="126"/>
      <c r="G491" s="138"/>
      <c r="H491" s="138"/>
      <c r="I491" s="139"/>
      <c r="J491" s="140"/>
      <c r="K491" s="140"/>
      <c r="L491" s="138"/>
      <c r="M491" s="138"/>
      <c r="N491" s="138"/>
      <c r="O491" s="139">
        <f>Input[[#This Row],[Polling District]]</f>
        <v>0</v>
      </c>
      <c r="P491" s="138"/>
      <c r="Q491" s="138"/>
    </row>
    <row r="492" spans="1:17" x14ac:dyDescent="0.3">
      <c r="A492" s="126"/>
      <c r="B492" s="126"/>
      <c r="C492" s="126"/>
      <c r="D492" s="126"/>
      <c r="E492" s="126"/>
      <c r="F492" s="126"/>
      <c r="G492" s="138"/>
      <c r="H492" s="138"/>
      <c r="I492" s="139"/>
      <c r="J492" s="140"/>
      <c r="K492" s="140"/>
      <c r="L492" s="138"/>
      <c r="M492" s="138"/>
      <c r="N492" s="138"/>
      <c r="O492" s="139">
        <f>Input[[#This Row],[Polling District]]</f>
        <v>0</v>
      </c>
      <c r="P492" s="138"/>
      <c r="Q492" s="138"/>
    </row>
    <row r="493" spans="1:17" x14ac:dyDescent="0.3">
      <c r="A493" s="126"/>
      <c r="B493" s="126"/>
      <c r="C493" s="126"/>
      <c r="D493" s="126"/>
      <c r="E493" s="126"/>
      <c r="F493" s="126"/>
      <c r="G493" s="138"/>
      <c r="H493" s="138"/>
      <c r="I493" s="139"/>
      <c r="J493" s="140"/>
      <c r="K493" s="140"/>
      <c r="L493" s="138"/>
      <c r="M493" s="138"/>
      <c r="N493" s="138"/>
      <c r="O493" s="139">
        <f>Input[[#This Row],[Polling District]]</f>
        <v>0</v>
      </c>
      <c r="P493" s="138"/>
      <c r="Q493" s="138"/>
    </row>
    <row r="494" spans="1:17" x14ac:dyDescent="0.3">
      <c r="A494" s="126"/>
      <c r="B494" s="126"/>
      <c r="C494" s="126"/>
      <c r="D494" s="126"/>
      <c r="E494" s="126"/>
      <c r="F494" s="126"/>
      <c r="G494" s="138"/>
      <c r="H494" s="138"/>
      <c r="I494" s="139"/>
      <c r="J494" s="140"/>
      <c r="K494" s="140"/>
      <c r="L494" s="138"/>
      <c r="M494" s="138"/>
      <c r="N494" s="138"/>
      <c r="O494" s="139">
        <f>Input[[#This Row],[Polling District]]</f>
        <v>0</v>
      </c>
      <c r="P494" s="138"/>
      <c r="Q494" s="138"/>
    </row>
    <row r="495" spans="1:17" x14ac:dyDescent="0.3">
      <c r="A495" s="126"/>
      <c r="B495" s="126"/>
      <c r="C495" s="126"/>
      <c r="D495" s="126"/>
      <c r="E495" s="126"/>
      <c r="F495" s="126"/>
      <c r="G495" s="138"/>
      <c r="H495" s="138"/>
      <c r="I495" s="139"/>
      <c r="J495" s="140"/>
      <c r="K495" s="140"/>
      <c r="L495" s="138"/>
      <c r="M495" s="138"/>
      <c r="N495" s="138"/>
      <c r="O495" s="139">
        <f>Input[[#This Row],[Polling District]]</f>
        <v>0</v>
      </c>
      <c r="P495" s="138"/>
      <c r="Q495" s="138"/>
    </row>
    <row r="496" spans="1:17" x14ac:dyDescent="0.3">
      <c r="A496" s="126"/>
      <c r="B496" s="126"/>
      <c r="C496" s="126"/>
      <c r="D496" s="126"/>
      <c r="E496" s="126"/>
      <c r="F496" s="126"/>
      <c r="G496" s="138"/>
      <c r="H496" s="138"/>
      <c r="I496" s="139"/>
      <c r="J496" s="140"/>
      <c r="K496" s="140"/>
      <c r="L496" s="138"/>
      <c r="M496" s="138"/>
      <c r="N496" s="138"/>
      <c r="O496" s="139">
        <f>Input[[#This Row],[Polling District]]</f>
        <v>0</v>
      </c>
      <c r="P496" s="138"/>
      <c r="Q496" s="138"/>
    </row>
    <row r="497" spans="1:17" x14ac:dyDescent="0.3">
      <c r="A497" s="126"/>
      <c r="B497" s="126"/>
      <c r="C497" s="126"/>
      <c r="D497" s="126"/>
      <c r="E497" s="126"/>
      <c r="F497" s="126"/>
      <c r="G497" s="138"/>
      <c r="H497" s="138"/>
      <c r="I497" s="139"/>
      <c r="J497" s="140"/>
      <c r="K497" s="140"/>
      <c r="L497" s="138"/>
      <c r="M497" s="138"/>
      <c r="N497" s="138"/>
      <c r="O497" s="139">
        <f>Input[[#This Row],[Polling District]]</f>
        <v>0</v>
      </c>
      <c r="P497" s="138"/>
      <c r="Q497" s="138"/>
    </row>
    <row r="498" spans="1:17" x14ac:dyDescent="0.3">
      <c r="A498" s="126"/>
      <c r="B498" s="126"/>
      <c r="C498" s="126"/>
      <c r="D498" s="126"/>
      <c r="E498" s="126"/>
      <c r="F498" s="126"/>
      <c r="G498" s="138"/>
      <c r="H498" s="138"/>
      <c r="I498" s="139"/>
      <c r="J498" s="140"/>
      <c r="K498" s="140"/>
      <c r="L498" s="138"/>
      <c r="M498" s="138"/>
      <c r="N498" s="138"/>
      <c r="O498" s="139">
        <f>Input[[#This Row],[Polling District]]</f>
        <v>0</v>
      </c>
      <c r="P498" s="138"/>
      <c r="Q498" s="138"/>
    </row>
    <row r="499" spans="1:17" x14ac:dyDescent="0.3">
      <c r="A499" s="126"/>
      <c r="B499" s="126"/>
      <c r="C499" s="126"/>
      <c r="D499" s="126"/>
      <c r="E499" s="126"/>
      <c r="F499" s="126"/>
      <c r="G499" s="138"/>
      <c r="H499" s="138"/>
      <c r="I499" s="139"/>
      <c r="J499" s="140"/>
      <c r="K499" s="140"/>
      <c r="L499" s="138"/>
      <c r="M499" s="138"/>
      <c r="N499" s="138"/>
      <c r="O499" s="139">
        <f>Input[[#This Row],[Polling District]]</f>
        <v>0</v>
      </c>
      <c r="P499" s="138"/>
      <c r="Q499" s="138"/>
    </row>
    <row r="500" spans="1:17" x14ac:dyDescent="0.3">
      <c r="A500" s="126"/>
      <c r="B500" s="126"/>
      <c r="C500" s="126"/>
      <c r="D500" s="126"/>
      <c r="E500" s="126"/>
      <c r="F500" s="126"/>
      <c r="G500" s="138"/>
      <c r="H500" s="138"/>
      <c r="I500" s="139"/>
      <c r="J500" s="140"/>
      <c r="K500" s="140"/>
      <c r="L500" s="138"/>
      <c r="M500" s="138"/>
      <c r="N500" s="138"/>
      <c r="O500" s="139">
        <f>Input[[#This Row],[Polling District]]</f>
        <v>0</v>
      </c>
      <c r="P500" s="138"/>
      <c r="Q500" s="138"/>
    </row>
    <row r="501" spans="1:17" x14ac:dyDescent="0.3">
      <c r="A501" s="126"/>
      <c r="B501" s="126"/>
      <c r="C501" s="126"/>
      <c r="D501" s="126"/>
      <c r="E501" s="126"/>
      <c r="F501" s="126"/>
      <c r="G501" s="138"/>
      <c r="H501" s="138"/>
      <c r="I501" s="139"/>
      <c r="J501" s="140"/>
      <c r="K501" s="140"/>
      <c r="L501" s="138"/>
      <c r="M501" s="138"/>
      <c r="N501" s="138"/>
      <c r="O501" s="139">
        <f>Input[[#This Row],[Polling District]]</f>
        <v>0</v>
      </c>
      <c r="P501" s="138"/>
      <c r="Q501" s="138"/>
    </row>
    <row r="502" spans="1:17" x14ac:dyDescent="0.3">
      <c r="A502" s="126"/>
      <c r="B502" s="126"/>
      <c r="C502" s="126"/>
      <c r="D502" s="126"/>
      <c r="E502" s="126"/>
      <c r="F502" s="126"/>
      <c r="G502" s="138"/>
      <c r="H502" s="138"/>
      <c r="I502" s="139"/>
      <c r="J502" s="140"/>
      <c r="K502" s="140"/>
      <c r="L502" s="138"/>
      <c r="M502" s="138"/>
      <c r="N502" s="138"/>
      <c r="O502" s="139">
        <f>Input[[#This Row],[Polling District]]</f>
        <v>0</v>
      </c>
      <c r="P502" s="138"/>
      <c r="Q502" s="138"/>
    </row>
    <row r="503" spans="1:17" x14ac:dyDescent="0.3">
      <c r="A503" s="126"/>
      <c r="B503" s="126"/>
      <c r="C503" s="126"/>
      <c r="D503" s="126"/>
      <c r="E503" s="126"/>
      <c r="F503" s="126"/>
      <c r="G503" s="138"/>
      <c r="H503" s="138"/>
      <c r="I503" s="139"/>
      <c r="J503" s="140"/>
      <c r="K503" s="140"/>
      <c r="L503" s="138"/>
      <c r="M503" s="138"/>
      <c r="N503" s="138"/>
      <c r="O503" s="139">
        <f>Input[[#This Row],[Polling District]]</f>
        <v>0</v>
      </c>
      <c r="P503" s="138"/>
      <c r="Q503" s="138"/>
    </row>
    <row r="504" spans="1:17" x14ac:dyDescent="0.3">
      <c r="A504" s="126"/>
      <c r="B504" s="126"/>
      <c r="C504" s="126"/>
      <c r="D504" s="126"/>
      <c r="E504" s="126"/>
      <c r="F504" s="126"/>
      <c r="G504" s="138"/>
      <c r="H504" s="138"/>
      <c r="I504" s="139"/>
      <c r="J504" s="140"/>
      <c r="K504" s="140"/>
      <c r="L504" s="138"/>
      <c r="M504" s="138"/>
      <c r="N504" s="138"/>
      <c r="O504" s="139">
        <f>Input[[#This Row],[Polling District]]</f>
        <v>0</v>
      </c>
      <c r="P504" s="138"/>
      <c r="Q504" s="138"/>
    </row>
    <row r="505" spans="1:17" x14ac:dyDescent="0.3">
      <c r="A505" s="126"/>
      <c r="B505" s="126"/>
      <c r="C505" s="126"/>
      <c r="D505" s="126"/>
      <c r="E505" s="126"/>
      <c r="F505" s="126"/>
      <c r="G505" s="138"/>
      <c r="H505" s="138"/>
      <c r="I505" s="139"/>
      <c r="J505" s="140"/>
      <c r="K505" s="140"/>
      <c r="L505" s="138"/>
      <c r="M505" s="138"/>
      <c r="N505" s="138"/>
      <c r="O505" s="139">
        <f>Input[[#This Row],[Polling District]]</f>
        <v>0</v>
      </c>
      <c r="P505" s="138"/>
      <c r="Q505" s="138"/>
    </row>
    <row r="506" spans="1:17" x14ac:dyDescent="0.3">
      <c r="A506" s="126"/>
      <c r="B506" s="126"/>
      <c r="C506" s="126"/>
      <c r="D506" s="126"/>
      <c r="E506" s="126"/>
      <c r="F506" s="126"/>
      <c r="G506" s="138"/>
      <c r="H506" s="138"/>
      <c r="I506" s="139"/>
      <c r="J506" s="140"/>
      <c r="K506" s="140"/>
      <c r="L506" s="138"/>
      <c r="M506" s="138"/>
      <c r="N506" s="138"/>
      <c r="O506" s="139">
        <f>Input[[#This Row],[Polling District]]</f>
        <v>0</v>
      </c>
      <c r="P506" s="138"/>
      <c r="Q506" s="138"/>
    </row>
    <row r="507" spans="1:17" x14ac:dyDescent="0.3">
      <c r="A507" s="126"/>
      <c r="B507" s="126"/>
      <c r="C507" s="126"/>
      <c r="D507" s="126"/>
      <c r="E507" s="126"/>
      <c r="F507" s="126"/>
      <c r="G507" s="138"/>
      <c r="H507" s="138"/>
      <c r="I507" s="139"/>
      <c r="J507" s="140"/>
      <c r="K507" s="140"/>
      <c r="L507" s="138"/>
      <c r="M507" s="138"/>
      <c r="N507" s="138"/>
      <c r="O507" s="139">
        <f>Input[[#This Row],[Polling District]]</f>
        <v>0</v>
      </c>
      <c r="P507" s="138"/>
      <c r="Q507" s="138"/>
    </row>
    <row r="508" spans="1:17" x14ac:dyDescent="0.3">
      <c r="A508" s="126"/>
      <c r="B508" s="126"/>
      <c r="C508" s="126"/>
      <c r="D508" s="126"/>
      <c r="E508" s="126"/>
      <c r="F508" s="126"/>
      <c r="G508" s="138"/>
      <c r="H508" s="138"/>
      <c r="I508" s="139"/>
      <c r="J508" s="140"/>
      <c r="K508" s="140"/>
      <c r="L508" s="138"/>
      <c r="M508" s="138"/>
      <c r="N508" s="138"/>
      <c r="O508" s="139">
        <f>Input[[#This Row],[Polling District]]</f>
        <v>0</v>
      </c>
      <c r="P508" s="138"/>
      <c r="Q508" s="138"/>
    </row>
    <row r="509" spans="1:17" x14ac:dyDescent="0.3">
      <c r="A509" s="126"/>
      <c r="B509" s="126"/>
      <c r="C509" s="126"/>
      <c r="D509" s="126"/>
      <c r="E509" s="126"/>
      <c r="F509" s="126"/>
      <c r="G509" s="138"/>
      <c r="H509" s="138"/>
      <c r="I509" s="139"/>
      <c r="J509" s="140"/>
      <c r="K509" s="140"/>
      <c r="L509" s="138"/>
      <c r="M509" s="138"/>
      <c r="N509" s="138"/>
      <c r="O509" s="139">
        <f>Input[[#This Row],[Polling District]]</f>
        <v>0</v>
      </c>
      <c r="P509" s="138"/>
      <c r="Q509" s="138"/>
    </row>
    <row r="510" spans="1:17" x14ac:dyDescent="0.3">
      <c r="A510" s="126"/>
      <c r="B510" s="126"/>
      <c r="C510" s="126"/>
      <c r="D510" s="126"/>
      <c r="E510" s="126"/>
      <c r="F510" s="126"/>
      <c r="G510" s="138"/>
      <c r="H510" s="138"/>
      <c r="I510" s="139"/>
      <c r="J510" s="140"/>
      <c r="K510" s="140"/>
      <c r="L510" s="138"/>
      <c r="M510" s="138"/>
      <c r="N510" s="138"/>
      <c r="O510" s="139">
        <f>Input[[#This Row],[Polling District]]</f>
        <v>0</v>
      </c>
      <c r="P510" s="138"/>
      <c r="Q510" s="138"/>
    </row>
    <row r="511" spans="1:17" x14ac:dyDescent="0.3">
      <c r="A511" s="126"/>
      <c r="B511" s="126"/>
      <c r="C511" s="126"/>
      <c r="D511" s="126"/>
      <c r="E511" s="126"/>
      <c r="F511" s="126"/>
      <c r="G511" s="138"/>
      <c r="H511" s="138"/>
      <c r="I511" s="139"/>
      <c r="J511" s="140"/>
      <c r="K511" s="140"/>
      <c r="L511" s="138"/>
      <c r="M511" s="138"/>
      <c r="N511" s="138"/>
      <c r="O511" s="139">
        <f>Input[[#This Row],[Polling District]]</f>
        <v>0</v>
      </c>
      <c r="P511" s="138"/>
      <c r="Q511" s="138"/>
    </row>
    <row r="512" spans="1:17" x14ac:dyDescent="0.3">
      <c r="A512" s="126"/>
      <c r="B512" s="126"/>
      <c r="C512" s="126"/>
      <c r="D512" s="126"/>
      <c r="E512" s="126"/>
      <c r="F512" s="126"/>
      <c r="G512" s="138"/>
      <c r="H512" s="138"/>
      <c r="I512" s="139"/>
      <c r="J512" s="140"/>
      <c r="K512" s="140"/>
      <c r="L512" s="138"/>
      <c r="M512" s="138"/>
      <c r="N512" s="138"/>
      <c r="O512" s="139">
        <f>Input[[#This Row],[Polling District]]</f>
        <v>0</v>
      </c>
      <c r="P512" s="138"/>
      <c r="Q512" s="138"/>
    </row>
    <row r="513" spans="1:17" x14ac:dyDescent="0.3">
      <c r="A513" s="126"/>
      <c r="B513" s="126"/>
      <c r="C513" s="126"/>
      <c r="D513" s="126"/>
      <c r="E513" s="126"/>
      <c r="F513" s="126"/>
      <c r="G513" s="138"/>
      <c r="H513" s="138"/>
      <c r="I513" s="139"/>
      <c r="J513" s="140"/>
      <c r="K513" s="140"/>
      <c r="L513" s="138"/>
      <c r="M513" s="138"/>
      <c r="N513" s="138"/>
      <c r="O513" s="139">
        <f>Input[[#This Row],[Polling District]]</f>
        <v>0</v>
      </c>
      <c r="P513" s="138"/>
      <c r="Q513" s="138"/>
    </row>
    <row r="514" spans="1:17" x14ac:dyDescent="0.3">
      <c r="A514" s="126"/>
      <c r="B514" s="126"/>
      <c r="C514" s="126"/>
      <c r="D514" s="126"/>
      <c r="E514" s="126"/>
      <c r="F514" s="126"/>
      <c r="G514" s="138"/>
      <c r="H514" s="138"/>
      <c r="I514" s="139"/>
      <c r="J514" s="140"/>
      <c r="K514" s="140"/>
      <c r="L514" s="138"/>
      <c r="M514" s="138"/>
      <c r="N514" s="138"/>
      <c r="O514" s="139">
        <f>Input[[#This Row],[Polling District]]</f>
        <v>0</v>
      </c>
      <c r="P514" s="138"/>
      <c r="Q514" s="138"/>
    </row>
    <row r="515" spans="1:17" x14ac:dyDescent="0.3">
      <c r="A515" s="126"/>
      <c r="B515" s="126"/>
      <c r="C515" s="126"/>
      <c r="D515" s="126"/>
      <c r="E515" s="126"/>
      <c r="F515" s="126"/>
      <c r="G515" s="138"/>
      <c r="H515" s="138"/>
      <c r="I515" s="139"/>
      <c r="J515" s="140"/>
      <c r="K515" s="140"/>
      <c r="L515" s="138"/>
      <c r="M515" s="138"/>
      <c r="N515" s="138"/>
      <c r="O515" s="139">
        <f>Input[[#This Row],[Polling District]]</f>
        <v>0</v>
      </c>
      <c r="P515" s="138"/>
      <c r="Q515" s="138"/>
    </row>
    <row r="516" spans="1:17" x14ac:dyDescent="0.3">
      <c r="A516" s="126"/>
      <c r="B516" s="126"/>
      <c r="C516" s="126"/>
      <c r="D516" s="126"/>
      <c r="E516" s="126"/>
      <c r="F516" s="126"/>
      <c r="G516" s="138"/>
      <c r="H516" s="138"/>
      <c r="I516" s="139"/>
      <c r="J516" s="140"/>
      <c r="K516" s="140"/>
      <c r="L516" s="138"/>
      <c r="M516" s="138"/>
      <c r="N516" s="138"/>
      <c r="O516" s="139">
        <f>Input[[#This Row],[Polling District]]</f>
        <v>0</v>
      </c>
      <c r="P516" s="138"/>
      <c r="Q516" s="138"/>
    </row>
    <row r="517" spans="1:17" x14ac:dyDescent="0.3">
      <c r="A517" s="126"/>
      <c r="B517" s="126"/>
      <c r="C517" s="126"/>
      <c r="D517" s="126"/>
      <c r="E517" s="126"/>
      <c r="F517" s="126"/>
      <c r="G517" s="138"/>
      <c r="H517" s="138"/>
      <c r="I517" s="139"/>
      <c r="J517" s="140"/>
      <c r="K517" s="140"/>
      <c r="L517" s="138"/>
      <c r="M517" s="138"/>
      <c r="N517" s="138"/>
      <c r="O517" s="139">
        <f>Input[[#This Row],[Polling District]]</f>
        <v>0</v>
      </c>
      <c r="P517" s="138"/>
      <c r="Q517" s="138"/>
    </row>
    <row r="518" spans="1:17" x14ac:dyDescent="0.3">
      <c r="A518" s="126"/>
      <c r="B518" s="126"/>
      <c r="C518" s="126"/>
      <c r="D518" s="126"/>
      <c r="E518" s="126"/>
      <c r="F518" s="126"/>
      <c r="G518" s="138"/>
      <c r="H518" s="138"/>
      <c r="I518" s="139"/>
      <c r="J518" s="140"/>
      <c r="K518" s="140"/>
      <c r="L518" s="138"/>
      <c r="M518" s="138"/>
      <c r="N518" s="138"/>
      <c r="O518" s="139">
        <f>Input[[#This Row],[Polling District]]</f>
        <v>0</v>
      </c>
      <c r="P518" s="138"/>
      <c r="Q518" s="138"/>
    </row>
    <row r="519" spans="1:17" x14ac:dyDescent="0.3">
      <c r="A519" s="126"/>
      <c r="B519" s="126"/>
      <c r="C519" s="126"/>
      <c r="D519" s="126"/>
      <c r="E519" s="126"/>
      <c r="F519" s="126"/>
      <c r="G519" s="138"/>
      <c r="H519" s="138"/>
      <c r="I519" s="139"/>
      <c r="J519" s="140"/>
      <c r="K519" s="140"/>
      <c r="L519" s="138"/>
      <c r="M519" s="138"/>
      <c r="N519" s="138"/>
      <c r="O519" s="139">
        <f>Input[[#This Row],[Polling District]]</f>
        <v>0</v>
      </c>
      <c r="P519" s="138"/>
      <c r="Q519" s="138"/>
    </row>
    <row r="520" spans="1:17" x14ac:dyDescent="0.3">
      <c r="A520" s="126"/>
      <c r="B520" s="126"/>
      <c r="C520" s="126"/>
      <c r="D520" s="126"/>
      <c r="E520" s="126"/>
      <c r="F520" s="126"/>
      <c r="G520" s="138"/>
      <c r="H520" s="138"/>
      <c r="I520" s="139"/>
      <c r="J520" s="140"/>
      <c r="K520" s="140"/>
      <c r="L520" s="138"/>
      <c r="M520" s="138"/>
      <c r="N520" s="138"/>
      <c r="O520" s="139">
        <f>Input[[#This Row],[Polling District]]</f>
        <v>0</v>
      </c>
      <c r="P520" s="138"/>
      <c r="Q520" s="138"/>
    </row>
    <row r="521" spans="1:17" x14ac:dyDescent="0.3">
      <c r="A521" s="126"/>
      <c r="B521" s="126"/>
      <c r="C521" s="126"/>
      <c r="D521" s="126"/>
      <c r="E521" s="126"/>
      <c r="F521" s="126"/>
      <c r="G521" s="138"/>
      <c r="H521" s="138"/>
      <c r="I521" s="139"/>
      <c r="J521" s="140"/>
      <c r="K521" s="140"/>
      <c r="L521" s="138"/>
      <c r="M521" s="138"/>
      <c r="N521" s="138"/>
      <c r="O521" s="139">
        <f>Input[[#This Row],[Polling District]]</f>
        <v>0</v>
      </c>
      <c r="P521" s="138"/>
      <c r="Q521" s="138"/>
    </row>
    <row r="522" spans="1:17" x14ac:dyDescent="0.3">
      <c r="A522" s="126"/>
      <c r="B522" s="126"/>
      <c r="C522" s="126"/>
      <c r="D522" s="126"/>
      <c r="E522" s="126"/>
      <c r="F522" s="126"/>
      <c r="G522" s="138"/>
      <c r="H522" s="138"/>
      <c r="I522" s="139"/>
      <c r="J522" s="140"/>
      <c r="K522" s="140"/>
      <c r="L522" s="138"/>
      <c r="M522" s="138"/>
      <c r="N522" s="138"/>
      <c r="O522" s="139">
        <f>Input[[#This Row],[Polling District]]</f>
        <v>0</v>
      </c>
      <c r="P522" s="138"/>
      <c r="Q522" s="138"/>
    </row>
    <row r="523" spans="1:17" x14ac:dyDescent="0.3">
      <c r="A523" s="126"/>
      <c r="B523" s="126"/>
      <c r="C523" s="126"/>
      <c r="D523" s="126"/>
      <c r="E523" s="126"/>
      <c r="F523" s="126"/>
      <c r="G523" s="138"/>
      <c r="H523" s="138"/>
      <c r="I523" s="139"/>
      <c r="J523" s="140"/>
      <c r="K523" s="140"/>
      <c r="L523" s="138"/>
      <c r="M523" s="138"/>
      <c r="N523" s="138"/>
      <c r="O523" s="139">
        <f>Input[[#This Row],[Polling District]]</f>
        <v>0</v>
      </c>
      <c r="P523" s="138"/>
      <c r="Q523" s="138"/>
    </row>
    <row r="524" spans="1:17" x14ac:dyDescent="0.3">
      <c r="A524" s="126"/>
      <c r="B524" s="126"/>
      <c r="C524" s="126"/>
      <c r="D524" s="126"/>
      <c r="E524" s="126"/>
      <c r="F524" s="126"/>
      <c r="G524" s="138"/>
      <c r="H524" s="138"/>
      <c r="I524" s="139"/>
      <c r="J524" s="140"/>
      <c r="K524" s="140"/>
      <c r="L524" s="138"/>
      <c r="M524" s="138"/>
      <c r="N524" s="138"/>
      <c r="O524" s="139">
        <f>Input[[#This Row],[Polling District]]</f>
        <v>0</v>
      </c>
      <c r="P524" s="138"/>
      <c r="Q524" s="138"/>
    </row>
    <row r="525" spans="1:17" x14ac:dyDescent="0.3">
      <c r="A525" s="126"/>
      <c r="B525" s="126"/>
      <c r="C525" s="126"/>
      <c r="D525" s="126"/>
      <c r="E525" s="126"/>
      <c r="F525" s="126"/>
      <c r="G525" s="138"/>
      <c r="H525" s="138"/>
      <c r="I525" s="139"/>
      <c r="J525" s="140"/>
      <c r="K525" s="140"/>
      <c r="L525" s="138"/>
      <c r="M525" s="138"/>
      <c r="N525" s="138"/>
      <c r="O525" s="139">
        <f>Input[[#This Row],[Polling District]]</f>
        <v>0</v>
      </c>
      <c r="P525" s="138"/>
      <c r="Q525" s="138"/>
    </row>
    <row r="526" spans="1:17" x14ac:dyDescent="0.3">
      <c r="A526" s="126"/>
      <c r="B526" s="126"/>
      <c r="C526" s="126"/>
      <c r="D526" s="126"/>
      <c r="E526" s="126"/>
      <c r="F526" s="126"/>
      <c r="G526" s="138"/>
      <c r="H526" s="138"/>
      <c r="I526" s="139"/>
      <c r="J526" s="140"/>
      <c r="K526" s="140"/>
      <c r="L526" s="138"/>
      <c r="M526" s="138"/>
      <c r="N526" s="138"/>
      <c r="O526" s="139">
        <f>Input[[#This Row],[Polling District]]</f>
        <v>0</v>
      </c>
      <c r="P526" s="138"/>
      <c r="Q526" s="138"/>
    </row>
    <row r="527" spans="1:17" x14ac:dyDescent="0.3">
      <c r="A527" s="126"/>
      <c r="B527" s="126"/>
      <c r="C527" s="126"/>
      <c r="D527" s="126"/>
      <c r="E527" s="126"/>
      <c r="F527" s="126"/>
      <c r="G527" s="138"/>
      <c r="H527" s="138"/>
      <c r="I527" s="139"/>
      <c r="J527" s="140"/>
      <c r="K527" s="140"/>
      <c r="L527" s="138"/>
      <c r="M527" s="138"/>
      <c r="N527" s="138"/>
      <c r="O527" s="139">
        <f>Input[[#This Row],[Polling District]]</f>
        <v>0</v>
      </c>
      <c r="P527" s="138"/>
      <c r="Q527" s="138"/>
    </row>
    <row r="528" spans="1:17" x14ac:dyDescent="0.3">
      <c r="A528" s="126"/>
      <c r="B528" s="126"/>
      <c r="C528" s="126"/>
      <c r="D528" s="126"/>
      <c r="E528" s="126"/>
      <c r="F528" s="126"/>
      <c r="G528" s="138"/>
      <c r="H528" s="138"/>
      <c r="I528" s="139"/>
      <c r="J528" s="140"/>
      <c r="K528" s="140"/>
      <c r="L528" s="138"/>
      <c r="M528" s="138"/>
      <c r="N528" s="138"/>
      <c r="O528" s="139">
        <f>Input[[#This Row],[Polling District]]</f>
        <v>0</v>
      </c>
      <c r="P528" s="138"/>
      <c r="Q528" s="138"/>
    </row>
    <row r="529" spans="1:17" x14ac:dyDescent="0.3">
      <c r="A529" s="126"/>
      <c r="B529" s="126"/>
      <c r="C529" s="126"/>
      <c r="D529" s="126"/>
      <c r="E529" s="126"/>
      <c r="F529" s="126"/>
      <c r="G529" s="138"/>
      <c r="H529" s="138"/>
      <c r="I529" s="139"/>
      <c r="J529" s="140"/>
      <c r="K529" s="140"/>
      <c r="L529" s="138"/>
      <c r="M529" s="138"/>
      <c r="N529" s="138"/>
      <c r="O529" s="139">
        <f>Input[[#This Row],[Polling District]]</f>
        <v>0</v>
      </c>
      <c r="P529" s="138"/>
      <c r="Q529" s="138"/>
    </row>
    <row r="530" spans="1:17" x14ac:dyDescent="0.3">
      <c r="A530" s="126"/>
      <c r="B530" s="126"/>
      <c r="C530" s="126"/>
      <c r="D530" s="126"/>
      <c r="E530" s="126"/>
      <c r="F530" s="126"/>
      <c r="G530" s="138"/>
      <c r="H530" s="138"/>
      <c r="I530" s="139"/>
      <c r="J530" s="140"/>
      <c r="K530" s="140"/>
      <c r="L530" s="138"/>
      <c r="M530" s="138"/>
      <c r="N530" s="138"/>
      <c r="O530" s="139">
        <f>Input[[#This Row],[Polling District]]</f>
        <v>0</v>
      </c>
      <c r="P530" s="138"/>
      <c r="Q530" s="138"/>
    </row>
    <row r="531" spans="1:17" x14ac:dyDescent="0.3">
      <c r="A531" s="126"/>
      <c r="B531" s="126"/>
      <c r="C531" s="126"/>
      <c r="D531" s="126"/>
      <c r="E531" s="126"/>
      <c r="F531" s="126"/>
      <c r="G531" s="138"/>
      <c r="H531" s="138"/>
      <c r="I531" s="139"/>
      <c r="J531" s="140"/>
      <c r="K531" s="140"/>
      <c r="L531" s="138"/>
      <c r="M531" s="138"/>
      <c r="N531" s="138"/>
      <c r="O531" s="139">
        <f>Input[[#This Row],[Polling District]]</f>
        <v>0</v>
      </c>
      <c r="P531" s="138"/>
      <c r="Q531" s="138"/>
    </row>
    <row r="532" spans="1:17" x14ac:dyDescent="0.3">
      <c r="A532" s="126"/>
      <c r="B532" s="126"/>
      <c r="C532" s="126"/>
      <c r="D532" s="126"/>
      <c r="E532" s="126"/>
      <c r="F532" s="126"/>
      <c r="G532" s="138"/>
      <c r="H532" s="138"/>
      <c r="I532" s="139"/>
      <c r="J532" s="140"/>
      <c r="K532" s="140"/>
      <c r="L532" s="138"/>
      <c r="M532" s="138"/>
      <c r="N532" s="138"/>
      <c r="O532" s="139">
        <f>Input[[#This Row],[Polling District]]</f>
        <v>0</v>
      </c>
      <c r="P532" s="138"/>
      <c r="Q532" s="138"/>
    </row>
    <row r="533" spans="1:17" x14ac:dyDescent="0.3">
      <c r="A533" s="126"/>
      <c r="B533" s="126"/>
      <c r="C533" s="126"/>
      <c r="D533" s="126"/>
      <c r="E533" s="126"/>
      <c r="F533" s="126"/>
      <c r="G533" s="138"/>
      <c r="H533" s="138"/>
      <c r="I533" s="139"/>
      <c r="J533" s="140"/>
      <c r="K533" s="140"/>
      <c r="L533" s="138"/>
      <c r="M533" s="138"/>
      <c r="N533" s="138"/>
      <c r="O533" s="139">
        <f>Input[[#This Row],[Polling District]]</f>
        <v>0</v>
      </c>
      <c r="P533" s="138"/>
      <c r="Q533" s="138"/>
    </row>
    <row r="534" spans="1:17" x14ac:dyDescent="0.3">
      <c r="A534" s="126"/>
      <c r="B534" s="126"/>
      <c r="C534" s="126"/>
      <c r="D534" s="126"/>
      <c r="E534" s="126"/>
      <c r="F534" s="126"/>
      <c r="G534" s="138"/>
      <c r="H534" s="138"/>
      <c r="I534" s="139"/>
      <c r="J534" s="140"/>
      <c r="K534" s="140"/>
      <c r="L534" s="138"/>
      <c r="M534" s="138"/>
      <c r="N534" s="138"/>
      <c r="O534" s="139">
        <f>Input[[#This Row],[Polling District]]</f>
        <v>0</v>
      </c>
      <c r="P534" s="138"/>
      <c r="Q534" s="138"/>
    </row>
    <row r="535" spans="1:17" x14ac:dyDescent="0.3">
      <c r="A535" s="126"/>
      <c r="B535" s="126"/>
      <c r="C535" s="126"/>
      <c r="D535" s="126"/>
      <c r="E535" s="126"/>
      <c r="F535" s="126"/>
      <c r="G535" s="138"/>
      <c r="H535" s="138"/>
      <c r="I535" s="139"/>
      <c r="J535" s="140"/>
      <c r="K535" s="140"/>
      <c r="L535" s="138"/>
      <c r="M535" s="138"/>
      <c r="N535" s="138"/>
      <c r="O535" s="139">
        <f>Input[[#This Row],[Polling District]]</f>
        <v>0</v>
      </c>
      <c r="P535" s="138"/>
      <c r="Q535" s="138"/>
    </row>
    <row r="536" spans="1:17" x14ac:dyDescent="0.3">
      <c r="A536" s="126"/>
      <c r="B536" s="126"/>
      <c r="C536" s="126"/>
      <c r="D536" s="126"/>
      <c r="E536" s="126"/>
      <c r="F536" s="126"/>
      <c r="G536" s="138"/>
      <c r="H536" s="138"/>
      <c r="I536" s="139"/>
      <c r="J536" s="140"/>
      <c r="K536" s="140"/>
      <c r="L536" s="138"/>
      <c r="M536" s="138"/>
      <c r="N536" s="138"/>
      <c r="O536" s="139">
        <f>Input[[#This Row],[Polling District]]</f>
        <v>0</v>
      </c>
      <c r="P536" s="138"/>
      <c r="Q536" s="138"/>
    </row>
    <row r="537" spans="1:17" x14ac:dyDescent="0.3">
      <c r="A537" s="126"/>
      <c r="B537" s="126"/>
      <c r="C537" s="126"/>
      <c r="D537" s="126"/>
      <c r="E537" s="126"/>
      <c r="F537" s="126"/>
      <c r="G537" s="138"/>
      <c r="H537" s="138"/>
      <c r="I537" s="139"/>
      <c r="J537" s="140"/>
      <c r="K537" s="140"/>
      <c r="L537" s="138"/>
      <c r="M537" s="138"/>
      <c r="N537" s="138"/>
      <c r="O537" s="139">
        <f>Input[[#This Row],[Polling District]]</f>
        <v>0</v>
      </c>
      <c r="P537" s="138"/>
      <c r="Q537" s="138"/>
    </row>
    <row r="538" spans="1:17" x14ac:dyDescent="0.3">
      <c r="A538" s="126"/>
      <c r="B538" s="126"/>
      <c r="C538" s="126"/>
      <c r="D538" s="126"/>
      <c r="E538" s="126"/>
      <c r="F538" s="126"/>
      <c r="G538" s="138"/>
      <c r="H538" s="138"/>
      <c r="I538" s="139"/>
      <c r="J538" s="140"/>
      <c r="K538" s="140"/>
      <c r="L538" s="138"/>
      <c r="M538" s="138"/>
      <c r="N538" s="138"/>
      <c r="O538" s="139">
        <f>Input[[#This Row],[Polling District]]</f>
        <v>0</v>
      </c>
      <c r="P538" s="138"/>
      <c r="Q538" s="138"/>
    </row>
    <row r="539" spans="1:17" x14ac:dyDescent="0.3">
      <c r="A539" s="126"/>
      <c r="B539" s="126"/>
      <c r="C539" s="126"/>
      <c r="D539" s="126"/>
      <c r="E539" s="126"/>
      <c r="F539" s="126"/>
      <c r="G539" s="138"/>
      <c r="H539" s="138"/>
      <c r="I539" s="139"/>
      <c r="J539" s="140"/>
      <c r="K539" s="140"/>
      <c r="L539" s="138"/>
      <c r="M539" s="138"/>
      <c r="N539" s="138"/>
      <c r="O539" s="139">
        <f>Input[[#This Row],[Polling District]]</f>
        <v>0</v>
      </c>
      <c r="P539" s="138"/>
      <c r="Q539" s="138"/>
    </row>
    <row r="540" spans="1:17" x14ac:dyDescent="0.3">
      <c r="A540" s="126"/>
      <c r="B540" s="126"/>
      <c r="C540" s="126"/>
      <c r="D540" s="126"/>
      <c r="E540" s="126"/>
      <c r="F540" s="126"/>
      <c r="G540" s="138"/>
      <c r="H540" s="138"/>
      <c r="I540" s="139"/>
      <c r="J540" s="140"/>
      <c r="K540" s="140"/>
      <c r="L540" s="138"/>
      <c r="M540" s="138"/>
      <c r="N540" s="138"/>
      <c r="O540" s="139">
        <f>Input[[#This Row],[Polling District]]</f>
        <v>0</v>
      </c>
      <c r="P540" s="138"/>
      <c r="Q540" s="138"/>
    </row>
    <row r="541" spans="1:17" x14ac:dyDescent="0.3">
      <c r="A541" s="126"/>
      <c r="B541" s="126"/>
      <c r="C541" s="126"/>
      <c r="D541" s="126"/>
      <c r="E541" s="126"/>
      <c r="F541" s="126"/>
      <c r="G541" s="138"/>
      <c r="H541" s="138"/>
      <c r="I541" s="139"/>
      <c r="J541" s="140"/>
      <c r="K541" s="140"/>
      <c r="L541" s="138"/>
      <c r="M541" s="138"/>
      <c r="N541" s="138"/>
      <c r="O541" s="139">
        <f>Input[[#This Row],[Polling District]]</f>
        <v>0</v>
      </c>
      <c r="P541" s="138"/>
      <c r="Q541" s="138"/>
    </row>
    <row r="542" spans="1:17" x14ac:dyDescent="0.3">
      <c r="A542" s="126"/>
      <c r="B542" s="126"/>
      <c r="C542" s="126"/>
      <c r="D542" s="126"/>
      <c r="E542" s="126"/>
      <c r="F542" s="126"/>
      <c r="G542" s="138"/>
      <c r="H542" s="138"/>
      <c r="I542" s="139"/>
      <c r="J542" s="140"/>
      <c r="K542" s="140"/>
      <c r="L542" s="138"/>
      <c r="M542" s="138"/>
      <c r="N542" s="138"/>
      <c r="O542" s="139">
        <f>Input[[#This Row],[Polling District]]</f>
        <v>0</v>
      </c>
      <c r="P542" s="138"/>
      <c r="Q542" s="138"/>
    </row>
    <row r="543" spans="1:17" x14ac:dyDescent="0.3">
      <c r="A543" s="126"/>
      <c r="B543" s="126"/>
      <c r="C543" s="126"/>
      <c r="D543" s="126"/>
      <c r="E543" s="126"/>
      <c r="F543" s="126"/>
      <c r="G543" s="138"/>
      <c r="H543" s="138"/>
      <c r="I543" s="139"/>
      <c r="J543" s="140"/>
      <c r="K543" s="140"/>
      <c r="L543" s="138"/>
      <c r="M543" s="138"/>
      <c r="N543" s="138"/>
      <c r="O543" s="139">
        <f>Input[[#This Row],[Polling District]]</f>
        <v>0</v>
      </c>
      <c r="P543" s="138"/>
      <c r="Q543" s="138"/>
    </row>
    <row r="544" spans="1:17" x14ac:dyDescent="0.3">
      <c r="A544" s="126"/>
      <c r="B544" s="126"/>
      <c r="C544" s="126"/>
      <c r="D544" s="126"/>
      <c r="E544" s="126"/>
      <c r="F544" s="126"/>
      <c r="G544" s="138"/>
      <c r="H544" s="138"/>
      <c r="I544" s="139"/>
      <c r="J544" s="140"/>
      <c r="K544" s="140"/>
      <c r="L544" s="138"/>
      <c r="M544" s="138"/>
      <c r="N544" s="138"/>
      <c r="O544" s="139">
        <f>Input[[#This Row],[Polling District]]</f>
        <v>0</v>
      </c>
      <c r="P544" s="138"/>
      <c r="Q544" s="138"/>
    </row>
    <row r="545" spans="1:17" x14ac:dyDescent="0.3">
      <c r="A545" s="126"/>
      <c r="B545" s="126"/>
      <c r="C545" s="126"/>
      <c r="D545" s="126"/>
      <c r="E545" s="126"/>
      <c r="F545" s="126"/>
      <c r="G545" s="138"/>
      <c r="H545" s="138"/>
      <c r="I545" s="139"/>
      <c r="J545" s="140"/>
      <c r="K545" s="140"/>
      <c r="L545" s="138"/>
      <c r="M545" s="138"/>
      <c r="N545" s="138"/>
      <c r="O545" s="139">
        <f>Input[[#This Row],[Polling District]]</f>
        <v>0</v>
      </c>
      <c r="P545" s="138"/>
      <c r="Q545" s="138"/>
    </row>
    <row r="546" spans="1:17" x14ac:dyDescent="0.3">
      <c r="A546" s="126"/>
      <c r="B546" s="126"/>
      <c r="C546" s="126"/>
      <c r="D546" s="126"/>
      <c r="E546" s="126"/>
      <c r="F546" s="126"/>
      <c r="G546" s="138"/>
      <c r="H546" s="138"/>
      <c r="I546" s="139"/>
      <c r="J546" s="140"/>
      <c r="K546" s="140"/>
      <c r="L546" s="138"/>
      <c r="M546" s="138"/>
      <c r="N546" s="138"/>
      <c r="O546" s="139">
        <f>Input[[#This Row],[Polling District]]</f>
        <v>0</v>
      </c>
      <c r="P546" s="138"/>
      <c r="Q546" s="138"/>
    </row>
    <row r="547" spans="1:17" x14ac:dyDescent="0.3">
      <c r="A547" s="126"/>
      <c r="B547" s="126"/>
      <c r="C547" s="126"/>
      <c r="D547" s="126"/>
      <c r="E547" s="126"/>
      <c r="F547" s="126"/>
      <c r="G547" s="138"/>
      <c r="H547" s="138"/>
      <c r="I547" s="139"/>
      <c r="J547" s="140"/>
      <c r="K547" s="140"/>
      <c r="L547" s="138"/>
      <c r="M547" s="138"/>
      <c r="N547" s="138"/>
      <c r="O547" s="139">
        <f>Input[[#This Row],[Polling District]]</f>
        <v>0</v>
      </c>
      <c r="P547" s="138"/>
      <c r="Q547" s="138"/>
    </row>
    <row r="548" spans="1:17" x14ac:dyDescent="0.3">
      <c r="A548" s="126"/>
      <c r="B548" s="126"/>
      <c r="C548" s="126"/>
      <c r="D548" s="126"/>
      <c r="E548" s="126"/>
      <c r="F548" s="126"/>
      <c r="G548" s="138"/>
      <c r="H548" s="138"/>
      <c r="I548" s="139"/>
      <c r="J548" s="140"/>
      <c r="K548" s="140"/>
      <c r="L548" s="138"/>
      <c r="M548" s="138"/>
      <c r="N548" s="138"/>
      <c r="O548" s="139">
        <f>Input[[#This Row],[Polling District]]</f>
        <v>0</v>
      </c>
      <c r="P548" s="138"/>
      <c r="Q548" s="138"/>
    </row>
    <row r="549" spans="1:17" x14ac:dyDescent="0.3">
      <c r="A549" s="126"/>
      <c r="B549" s="126"/>
      <c r="C549" s="126"/>
      <c r="D549" s="126"/>
      <c r="E549" s="126"/>
      <c r="F549" s="126"/>
      <c r="G549" s="138"/>
      <c r="H549" s="138"/>
      <c r="I549" s="139"/>
      <c r="J549" s="140"/>
      <c r="K549" s="140"/>
      <c r="L549" s="138"/>
      <c r="M549" s="138"/>
      <c r="N549" s="138"/>
      <c r="O549" s="139">
        <f>Input[[#This Row],[Polling District]]</f>
        <v>0</v>
      </c>
      <c r="P549" s="138"/>
      <c r="Q549" s="138"/>
    </row>
    <row r="550" spans="1:17" x14ac:dyDescent="0.3">
      <c r="A550" s="126"/>
      <c r="B550" s="126"/>
      <c r="C550" s="126"/>
      <c r="D550" s="126"/>
      <c r="E550" s="126"/>
      <c r="F550" s="126"/>
      <c r="G550" s="138"/>
      <c r="H550" s="138"/>
      <c r="I550" s="139"/>
      <c r="J550" s="140"/>
      <c r="K550" s="140"/>
      <c r="L550" s="138"/>
      <c r="M550" s="138"/>
      <c r="N550" s="138"/>
      <c r="O550" s="139">
        <f>Input[[#This Row],[Polling District]]</f>
        <v>0</v>
      </c>
      <c r="P550" s="138"/>
      <c r="Q550" s="138"/>
    </row>
    <row r="551" spans="1:17" x14ac:dyDescent="0.3">
      <c r="A551" s="126"/>
      <c r="B551" s="126"/>
      <c r="C551" s="126"/>
      <c r="D551" s="126"/>
      <c r="E551" s="126"/>
      <c r="F551" s="126"/>
      <c r="G551" s="138"/>
      <c r="H551" s="138"/>
      <c r="I551" s="139"/>
      <c r="J551" s="140"/>
      <c r="K551" s="140"/>
      <c r="L551" s="138"/>
      <c r="M551" s="138"/>
      <c r="N551" s="138"/>
      <c r="O551" s="139">
        <f>Input[[#This Row],[Polling District]]</f>
        <v>0</v>
      </c>
      <c r="P551" s="138"/>
      <c r="Q551" s="138"/>
    </row>
    <row r="552" spans="1:17" x14ac:dyDescent="0.3">
      <c r="A552" s="126"/>
      <c r="B552" s="126"/>
      <c r="C552" s="126"/>
      <c r="D552" s="126"/>
      <c r="E552" s="126"/>
      <c r="F552" s="126"/>
      <c r="G552" s="138"/>
      <c r="H552" s="138"/>
      <c r="I552" s="139"/>
      <c r="J552" s="140"/>
      <c r="K552" s="140"/>
      <c r="L552" s="138"/>
      <c r="M552" s="138"/>
      <c r="N552" s="138"/>
      <c r="O552" s="139">
        <f>Input[[#This Row],[Polling District]]</f>
        <v>0</v>
      </c>
      <c r="P552" s="138"/>
      <c r="Q552" s="138"/>
    </row>
    <row r="553" spans="1:17" x14ac:dyDescent="0.3">
      <c r="A553" s="126"/>
      <c r="B553" s="126"/>
      <c r="C553" s="126"/>
      <c r="D553" s="126"/>
      <c r="E553" s="126"/>
      <c r="F553" s="126"/>
      <c r="G553" s="138"/>
      <c r="H553" s="138"/>
      <c r="I553" s="139"/>
      <c r="J553" s="140"/>
      <c r="K553" s="140"/>
      <c r="L553" s="138"/>
      <c r="M553" s="138"/>
      <c r="N553" s="138"/>
      <c r="O553" s="139">
        <f>Input[[#This Row],[Polling District]]</f>
        <v>0</v>
      </c>
      <c r="P553" s="138"/>
      <c r="Q553" s="138"/>
    </row>
    <row r="554" spans="1:17" x14ac:dyDescent="0.3">
      <c r="A554" s="126"/>
      <c r="B554" s="126"/>
      <c r="C554" s="126"/>
      <c r="D554" s="126"/>
      <c r="E554" s="126"/>
      <c r="F554" s="126"/>
      <c r="G554" s="138"/>
      <c r="H554" s="138"/>
      <c r="I554" s="139"/>
      <c r="J554" s="140"/>
      <c r="K554" s="140"/>
      <c r="L554" s="138"/>
      <c r="M554" s="138"/>
      <c r="N554" s="138"/>
      <c r="O554" s="139">
        <f>Input[[#This Row],[Polling District]]</f>
        <v>0</v>
      </c>
      <c r="P554" s="138"/>
      <c r="Q554" s="138"/>
    </row>
    <row r="555" spans="1:17" x14ac:dyDescent="0.3">
      <c r="A555" s="126"/>
      <c r="B555" s="126"/>
      <c r="C555" s="126"/>
      <c r="D555" s="126"/>
      <c r="E555" s="126"/>
      <c r="F555" s="126"/>
      <c r="G555" s="138"/>
      <c r="H555" s="138"/>
      <c r="I555" s="139"/>
      <c r="J555" s="140"/>
      <c r="K555" s="140"/>
      <c r="L555" s="138"/>
      <c r="M555" s="138"/>
      <c r="N555" s="138"/>
      <c r="O555" s="139">
        <f>Input[[#This Row],[Polling District]]</f>
        <v>0</v>
      </c>
      <c r="P555" s="138"/>
      <c r="Q555" s="138"/>
    </row>
    <row r="556" spans="1:17" x14ac:dyDescent="0.3">
      <c r="A556" s="126"/>
      <c r="B556" s="126"/>
      <c r="C556" s="126"/>
      <c r="D556" s="126"/>
      <c r="E556" s="126"/>
      <c r="F556" s="126"/>
      <c r="G556" s="138"/>
      <c r="H556" s="138"/>
      <c r="I556" s="139"/>
      <c r="J556" s="140"/>
      <c r="K556" s="140"/>
      <c r="L556" s="138"/>
      <c r="M556" s="138"/>
      <c r="N556" s="138"/>
      <c r="O556" s="139">
        <f>Input[[#This Row],[Polling District]]</f>
        <v>0</v>
      </c>
      <c r="P556" s="138"/>
      <c r="Q556" s="138"/>
    </row>
    <row r="557" spans="1:17" x14ac:dyDescent="0.3">
      <c r="A557" s="126"/>
      <c r="B557" s="126"/>
      <c r="C557" s="126"/>
      <c r="D557" s="126"/>
      <c r="E557" s="126"/>
      <c r="F557" s="126"/>
      <c r="G557" s="138"/>
      <c r="H557" s="138"/>
      <c r="I557" s="139"/>
      <c r="J557" s="140"/>
      <c r="K557" s="140"/>
      <c r="L557" s="138"/>
      <c r="M557" s="138"/>
      <c r="N557" s="138"/>
      <c r="O557" s="139">
        <f>Input[[#This Row],[Polling District]]</f>
        <v>0</v>
      </c>
      <c r="P557" s="138"/>
      <c r="Q557" s="138"/>
    </row>
    <row r="558" spans="1:17" x14ac:dyDescent="0.3">
      <c r="A558" s="126"/>
      <c r="B558" s="126"/>
      <c r="C558" s="126"/>
      <c r="D558" s="126"/>
      <c r="E558" s="126"/>
      <c r="F558" s="126"/>
      <c r="G558" s="138"/>
      <c r="H558" s="138"/>
      <c r="I558" s="139"/>
      <c r="J558" s="140"/>
      <c r="K558" s="140"/>
      <c r="L558" s="138"/>
      <c r="M558" s="138"/>
      <c r="N558" s="138"/>
      <c r="O558" s="139">
        <f>Input[[#This Row],[Polling District]]</f>
        <v>0</v>
      </c>
      <c r="P558" s="138"/>
      <c r="Q558" s="138"/>
    </row>
    <row r="559" spans="1:17" x14ac:dyDescent="0.3">
      <c r="A559" s="126"/>
      <c r="B559" s="126"/>
      <c r="C559" s="126"/>
      <c r="D559" s="126"/>
      <c r="E559" s="126"/>
      <c r="F559" s="126"/>
      <c r="G559" s="138"/>
      <c r="H559" s="138"/>
      <c r="I559" s="139"/>
      <c r="J559" s="140"/>
      <c r="K559" s="140"/>
      <c r="L559" s="138"/>
      <c r="M559" s="138"/>
      <c r="N559" s="138"/>
      <c r="O559" s="139">
        <f>Input[[#This Row],[Polling District]]</f>
        <v>0</v>
      </c>
      <c r="P559" s="138"/>
      <c r="Q559" s="138"/>
    </row>
    <row r="560" spans="1:17" x14ac:dyDescent="0.3">
      <c r="A560" s="126"/>
      <c r="B560" s="126"/>
      <c r="C560" s="126"/>
      <c r="D560" s="126"/>
      <c r="E560" s="126"/>
      <c r="F560" s="126"/>
      <c r="G560" s="138"/>
      <c r="H560" s="138"/>
      <c r="I560" s="139"/>
      <c r="J560" s="140"/>
      <c r="K560" s="140"/>
      <c r="L560" s="138"/>
      <c r="M560" s="138"/>
      <c r="N560" s="138"/>
      <c r="O560" s="139">
        <f>Input[[#This Row],[Polling District]]</f>
        <v>0</v>
      </c>
      <c r="P560" s="138"/>
      <c r="Q560" s="138"/>
    </row>
    <row r="561" spans="1:17" x14ac:dyDescent="0.3">
      <c r="A561" s="126"/>
      <c r="B561" s="126"/>
      <c r="C561" s="126"/>
      <c r="D561" s="126"/>
      <c r="E561" s="126"/>
      <c r="F561" s="126"/>
      <c r="G561" s="138"/>
      <c r="H561" s="138"/>
      <c r="I561" s="139"/>
      <c r="J561" s="140"/>
      <c r="K561" s="140"/>
      <c r="L561" s="138"/>
      <c r="M561" s="138"/>
      <c r="N561" s="138"/>
      <c r="O561" s="139">
        <f>Input[[#This Row],[Polling District]]</f>
        <v>0</v>
      </c>
      <c r="P561" s="138"/>
      <c r="Q561" s="138"/>
    </row>
    <row r="562" spans="1:17" x14ac:dyDescent="0.3">
      <c r="A562" s="126"/>
      <c r="B562" s="126"/>
      <c r="C562" s="126"/>
      <c r="D562" s="126"/>
      <c r="E562" s="126"/>
      <c r="F562" s="126"/>
      <c r="G562" s="138"/>
      <c r="H562" s="138"/>
      <c r="I562" s="139"/>
      <c r="J562" s="140"/>
      <c r="K562" s="140"/>
      <c r="L562" s="138"/>
      <c r="M562" s="138"/>
      <c r="N562" s="138"/>
      <c r="O562" s="139">
        <f>Input[[#This Row],[Polling District]]</f>
        <v>0</v>
      </c>
      <c r="P562" s="138"/>
      <c r="Q562" s="138"/>
    </row>
    <row r="563" spans="1:17" x14ac:dyDescent="0.3">
      <c r="A563" s="126"/>
      <c r="B563" s="126"/>
      <c r="C563" s="126"/>
      <c r="D563" s="126"/>
      <c r="E563" s="126"/>
      <c r="F563" s="126"/>
      <c r="G563" s="138"/>
      <c r="H563" s="138"/>
      <c r="I563" s="139"/>
      <c r="J563" s="140"/>
      <c r="K563" s="140"/>
      <c r="L563" s="138"/>
      <c r="M563" s="138"/>
      <c r="N563" s="138"/>
      <c r="O563" s="139">
        <f>Input[[#This Row],[Polling District]]</f>
        <v>0</v>
      </c>
      <c r="P563" s="138"/>
      <c r="Q563" s="138"/>
    </row>
    <row r="564" spans="1:17" x14ac:dyDescent="0.3">
      <c r="A564" s="126"/>
      <c r="B564" s="126"/>
      <c r="C564" s="126"/>
      <c r="D564" s="126"/>
      <c r="E564" s="126"/>
      <c r="F564" s="126"/>
      <c r="G564" s="138"/>
      <c r="H564" s="138"/>
      <c r="I564" s="139"/>
      <c r="J564" s="140"/>
      <c r="K564" s="140"/>
      <c r="L564" s="138"/>
      <c r="M564" s="138"/>
      <c r="N564" s="138"/>
      <c r="O564" s="139">
        <f>Input[[#This Row],[Polling District]]</f>
        <v>0</v>
      </c>
      <c r="P564" s="138"/>
      <c r="Q564" s="138"/>
    </row>
    <row r="565" spans="1:17" x14ac:dyDescent="0.3">
      <c r="A565" s="126"/>
      <c r="B565" s="126"/>
      <c r="C565" s="126"/>
      <c r="D565" s="126"/>
      <c r="E565" s="126"/>
      <c r="F565" s="126"/>
      <c r="G565" s="138"/>
      <c r="H565" s="138"/>
      <c r="I565" s="139"/>
      <c r="J565" s="140"/>
      <c r="K565" s="140"/>
      <c r="L565" s="138"/>
      <c r="M565" s="138"/>
      <c r="N565" s="138"/>
      <c r="O565" s="139">
        <f>Input[[#This Row],[Polling District]]</f>
        <v>0</v>
      </c>
      <c r="P565" s="138"/>
      <c r="Q565" s="138"/>
    </row>
    <row r="566" spans="1:17" x14ac:dyDescent="0.3">
      <c r="A566" s="126"/>
      <c r="B566" s="126"/>
      <c r="C566" s="126"/>
      <c r="D566" s="126"/>
      <c r="E566" s="126"/>
      <c r="F566" s="126"/>
      <c r="G566" s="138"/>
      <c r="H566" s="138"/>
      <c r="I566" s="139"/>
      <c r="J566" s="140"/>
      <c r="K566" s="140"/>
      <c r="L566" s="138"/>
      <c r="M566" s="138"/>
      <c r="N566" s="138"/>
      <c r="O566" s="139">
        <f>Input[[#This Row],[Polling District]]</f>
        <v>0</v>
      </c>
      <c r="P566" s="138"/>
      <c r="Q566" s="138"/>
    </row>
    <row r="567" spans="1:17" x14ac:dyDescent="0.3">
      <c r="A567" s="126"/>
      <c r="B567" s="126"/>
      <c r="C567" s="126"/>
      <c r="D567" s="126"/>
      <c r="E567" s="126"/>
      <c r="F567" s="126"/>
      <c r="G567" s="138"/>
      <c r="H567" s="138"/>
      <c r="I567" s="139"/>
      <c r="J567" s="140"/>
      <c r="K567" s="140"/>
      <c r="L567" s="138"/>
      <c r="M567" s="138"/>
      <c r="N567" s="138"/>
      <c r="O567" s="139">
        <f>Input[[#This Row],[Polling District]]</f>
        <v>0</v>
      </c>
      <c r="P567" s="138"/>
      <c r="Q567" s="138"/>
    </row>
    <row r="568" spans="1:17" x14ac:dyDescent="0.3">
      <c r="A568" s="126"/>
      <c r="B568" s="126"/>
      <c r="C568" s="126"/>
      <c r="D568" s="126"/>
      <c r="E568" s="126"/>
      <c r="F568" s="126"/>
      <c r="G568" s="138"/>
      <c r="H568" s="138"/>
      <c r="I568" s="139"/>
      <c r="J568" s="140"/>
      <c r="K568" s="140"/>
      <c r="L568" s="138"/>
      <c r="M568" s="138"/>
      <c r="N568" s="138"/>
      <c r="O568" s="139">
        <f>Input[[#This Row],[Polling District]]</f>
        <v>0</v>
      </c>
      <c r="P568" s="138"/>
      <c r="Q568" s="138"/>
    </row>
    <row r="569" spans="1:17" x14ac:dyDescent="0.3">
      <c r="A569" s="126"/>
      <c r="B569" s="126"/>
      <c r="C569" s="126"/>
      <c r="D569" s="126"/>
      <c r="E569" s="126"/>
      <c r="F569" s="126"/>
      <c r="G569" s="138"/>
      <c r="H569" s="138"/>
      <c r="I569" s="139"/>
      <c r="J569" s="140"/>
      <c r="K569" s="140"/>
      <c r="L569" s="138"/>
      <c r="M569" s="138"/>
      <c r="N569" s="138"/>
      <c r="O569" s="139">
        <f>Input[[#This Row],[Polling District]]</f>
        <v>0</v>
      </c>
      <c r="P569" s="138"/>
      <c r="Q569" s="138"/>
    </row>
    <row r="570" spans="1:17" x14ac:dyDescent="0.3">
      <c r="A570" s="126"/>
      <c r="B570" s="126"/>
      <c r="C570" s="126"/>
      <c r="D570" s="126"/>
      <c r="E570" s="126"/>
      <c r="F570" s="126"/>
      <c r="G570" s="138"/>
      <c r="H570" s="138"/>
      <c r="I570" s="139"/>
      <c r="J570" s="140"/>
      <c r="K570" s="140"/>
      <c r="L570" s="138"/>
      <c r="M570" s="138"/>
      <c r="N570" s="138"/>
      <c r="O570" s="139">
        <f>Input[[#This Row],[Polling District]]</f>
        <v>0</v>
      </c>
      <c r="P570" s="138"/>
      <c r="Q570" s="138"/>
    </row>
    <row r="571" spans="1:17" x14ac:dyDescent="0.3">
      <c r="A571" s="126"/>
      <c r="B571" s="126"/>
      <c r="C571" s="126"/>
      <c r="D571" s="126"/>
      <c r="E571" s="126"/>
      <c r="F571" s="126"/>
      <c r="G571" s="138"/>
      <c r="H571" s="138"/>
      <c r="I571" s="139"/>
      <c r="J571" s="140"/>
      <c r="K571" s="140"/>
      <c r="L571" s="138"/>
      <c r="M571" s="138"/>
      <c r="N571" s="138"/>
      <c r="O571" s="139">
        <f>Input[[#This Row],[Polling District]]</f>
        <v>0</v>
      </c>
      <c r="P571" s="138"/>
      <c r="Q571" s="138"/>
    </row>
    <row r="572" spans="1:17" x14ac:dyDescent="0.3">
      <c r="A572" s="126"/>
      <c r="B572" s="126"/>
      <c r="C572" s="126"/>
      <c r="D572" s="126"/>
      <c r="E572" s="126"/>
      <c r="F572" s="126"/>
      <c r="G572" s="138"/>
      <c r="H572" s="138"/>
      <c r="I572" s="139"/>
      <c r="J572" s="140"/>
      <c r="K572" s="140"/>
      <c r="L572" s="138"/>
      <c r="M572" s="138"/>
      <c r="N572" s="138"/>
      <c r="O572" s="139">
        <f>Input[[#This Row],[Polling District]]</f>
        <v>0</v>
      </c>
      <c r="P572" s="138"/>
      <c r="Q572" s="138"/>
    </row>
    <row r="573" spans="1:17" x14ac:dyDescent="0.3">
      <c r="A573" s="126"/>
      <c r="B573" s="126"/>
      <c r="C573" s="126"/>
      <c r="D573" s="126"/>
      <c r="E573" s="126"/>
      <c r="F573" s="126"/>
      <c r="G573" s="138"/>
      <c r="H573" s="138"/>
      <c r="I573" s="139"/>
      <c r="J573" s="140"/>
      <c r="K573" s="140"/>
      <c r="L573" s="138"/>
      <c r="M573" s="138"/>
      <c r="N573" s="138"/>
      <c r="O573" s="139">
        <f>Input[[#This Row],[Polling District]]</f>
        <v>0</v>
      </c>
      <c r="P573" s="138"/>
      <c r="Q573" s="138"/>
    </row>
    <row r="574" spans="1:17" x14ac:dyDescent="0.3">
      <c r="A574" s="126"/>
      <c r="B574" s="126"/>
      <c r="C574" s="126"/>
      <c r="D574" s="126"/>
      <c r="E574" s="126"/>
      <c r="F574" s="126"/>
      <c r="G574" s="138"/>
      <c r="H574" s="138"/>
      <c r="I574" s="139"/>
      <c r="J574" s="140"/>
      <c r="K574" s="140"/>
      <c r="L574" s="138"/>
      <c r="M574" s="138"/>
      <c r="N574" s="138"/>
      <c r="O574" s="139">
        <f>Input[[#This Row],[Polling District]]</f>
        <v>0</v>
      </c>
      <c r="P574" s="138"/>
      <c r="Q574" s="138"/>
    </row>
    <row r="575" spans="1:17" x14ac:dyDescent="0.3">
      <c r="A575" s="126"/>
      <c r="B575" s="126"/>
      <c r="C575" s="126"/>
      <c r="D575" s="126"/>
      <c r="E575" s="126"/>
      <c r="F575" s="126"/>
      <c r="G575" s="138"/>
      <c r="H575" s="138"/>
      <c r="I575" s="139"/>
      <c r="J575" s="140"/>
      <c r="K575" s="140"/>
      <c r="L575" s="138"/>
      <c r="M575" s="138"/>
      <c r="N575" s="138"/>
      <c r="O575" s="139">
        <f>Input[[#This Row],[Polling District]]</f>
        <v>0</v>
      </c>
      <c r="P575" s="138"/>
      <c r="Q575" s="138"/>
    </row>
    <row r="576" spans="1:17" x14ac:dyDescent="0.3">
      <c r="A576" s="126"/>
      <c r="B576" s="126"/>
      <c r="C576" s="126"/>
      <c r="D576" s="126"/>
      <c r="E576" s="126"/>
      <c r="F576" s="126"/>
      <c r="G576" s="138"/>
      <c r="H576" s="138"/>
      <c r="I576" s="139"/>
      <c r="J576" s="140"/>
      <c r="K576" s="140"/>
      <c r="L576" s="138"/>
      <c r="M576" s="138"/>
      <c r="N576" s="138"/>
      <c r="O576" s="139">
        <f>Input[[#This Row],[Polling District]]</f>
        <v>0</v>
      </c>
      <c r="P576" s="138"/>
      <c r="Q576" s="138"/>
    </row>
    <row r="577" spans="1:17" x14ac:dyDescent="0.3">
      <c r="A577" s="126"/>
      <c r="B577" s="126"/>
      <c r="C577" s="126"/>
      <c r="D577" s="126"/>
      <c r="E577" s="126"/>
      <c r="F577" s="126"/>
      <c r="G577" s="138"/>
      <c r="H577" s="138"/>
      <c r="I577" s="139"/>
      <c r="J577" s="140"/>
      <c r="K577" s="140"/>
      <c r="L577" s="138"/>
      <c r="M577" s="138"/>
      <c r="N577" s="138"/>
      <c r="O577" s="139">
        <f>Input[[#This Row],[Polling District]]</f>
        <v>0</v>
      </c>
      <c r="P577" s="138"/>
      <c r="Q577" s="138"/>
    </row>
    <row r="578" spans="1:17" x14ac:dyDescent="0.3">
      <c r="A578" s="126"/>
      <c r="B578" s="126"/>
      <c r="C578" s="126"/>
      <c r="D578" s="126"/>
      <c r="E578" s="126"/>
      <c r="F578" s="126"/>
      <c r="G578" s="138"/>
      <c r="H578" s="138"/>
      <c r="I578" s="139"/>
      <c r="J578" s="140"/>
      <c r="K578" s="140"/>
      <c r="L578" s="138"/>
      <c r="M578" s="138"/>
      <c r="N578" s="138"/>
      <c r="O578" s="139">
        <f>Input[[#This Row],[Polling District]]</f>
        <v>0</v>
      </c>
      <c r="P578" s="138"/>
      <c r="Q578" s="138"/>
    </row>
    <row r="579" spans="1:17" x14ac:dyDescent="0.3">
      <c r="A579" s="126"/>
      <c r="B579" s="126"/>
      <c r="C579" s="126"/>
      <c r="D579" s="126"/>
      <c r="E579" s="126"/>
      <c r="F579" s="126"/>
      <c r="G579" s="138"/>
      <c r="H579" s="138"/>
      <c r="I579" s="139"/>
      <c r="J579" s="140"/>
      <c r="K579" s="140"/>
      <c r="L579" s="138"/>
      <c r="M579" s="138"/>
      <c r="N579" s="138"/>
      <c r="O579" s="139">
        <f>Input[[#This Row],[Polling District]]</f>
        <v>0</v>
      </c>
      <c r="P579" s="138"/>
      <c r="Q579" s="138"/>
    </row>
    <row r="580" spans="1:17" x14ac:dyDescent="0.3">
      <c r="A580" s="126"/>
      <c r="B580" s="126"/>
      <c r="C580" s="126"/>
      <c r="D580" s="126"/>
      <c r="E580" s="126"/>
      <c r="F580" s="126"/>
      <c r="G580" s="138"/>
      <c r="H580" s="138"/>
      <c r="I580" s="139"/>
      <c r="J580" s="140"/>
      <c r="K580" s="140"/>
      <c r="L580" s="138"/>
      <c r="M580" s="138"/>
      <c r="N580" s="138"/>
      <c r="O580" s="139">
        <f>Input[[#This Row],[Polling District]]</f>
        <v>0</v>
      </c>
      <c r="P580" s="138"/>
      <c r="Q580" s="138"/>
    </row>
    <row r="581" spans="1:17" x14ac:dyDescent="0.3">
      <c r="A581" s="126"/>
      <c r="B581" s="126"/>
      <c r="C581" s="126"/>
      <c r="D581" s="126"/>
      <c r="E581" s="126"/>
      <c r="F581" s="126"/>
      <c r="G581" s="138"/>
      <c r="H581" s="138"/>
      <c r="I581" s="139"/>
      <c r="J581" s="140"/>
      <c r="K581" s="140"/>
      <c r="L581" s="138"/>
      <c r="M581" s="138"/>
      <c r="N581" s="138"/>
      <c r="O581" s="139">
        <f>Input[[#This Row],[Polling District]]</f>
        <v>0</v>
      </c>
      <c r="P581" s="138"/>
      <c r="Q581" s="138"/>
    </row>
    <row r="582" spans="1:17" x14ac:dyDescent="0.3">
      <c r="A582" s="126"/>
      <c r="B582" s="126"/>
      <c r="C582" s="126"/>
      <c r="D582" s="126"/>
      <c r="E582" s="126"/>
      <c r="F582" s="126"/>
      <c r="G582" s="138"/>
      <c r="H582" s="138"/>
      <c r="I582" s="139"/>
      <c r="J582" s="140"/>
      <c r="K582" s="140"/>
      <c r="L582" s="138"/>
      <c r="M582" s="138"/>
      <c r="N582" s="138"/>
      <c r="O582" s="139">
        <f>Input[[#This Row],[Polling District]]</f>
        <v>0</v>
      </c>
      <c r="P582" s="138"/>
      <c r="Q582" s="138"/>
    </row>
    <row r="583" spans="1:17" x14ac:dyDescent="0.3">
      <c r="A583" s="126"/>
      <c r="B583" s="126"/>
      <c r="C583" s="126"/>
      <c r="D583" s="126"/>
      <c r="E583" s="126"/>
      <c r="F583" s="126"/>
      <c r="G583" s="138"/>
      <c r="H583" s="138"/>
      <c r="I583" s="139"/>
      <c r="J583" s="140"/>
      <c r="K583" s="140"/>
      <c r="L583" s="138"/>
      <c r="M583" s="138"/>
      <c r="N583" s="138"/>
      <c r="O583" s="139">
        <f>Input[[#This Row],[Polling District]]</f>
        <v>0</v>
      </c>
      <c r="P583" s="138"/>
      <c r="Q583" s="138"/>
    </row>
    <row r="584" spans="1:17" x14ac:dyDescent="0.3">
      <c r="A584" s="126"/>
      <c r="B584" s="126"/>
      <c r="C584" s="126"/>
      <c r="D584" s="126"/>
      <c r="E584" s="126"/>
      <c r="F584" s="126"/>
      <c r="G584" s="138"/>
      <c r="H584" s="138"/>
      <c r="I584" s="139"/>
      <c r="J584" s="140"/>
      <c r="K584" s="140"/>
      <c r="L584" s="138"/>
      <c r="M584" s="138"/>
      <c r="N584" s="138"/>
      <c r="O584" s="139">
        <f>Input[[#This Row],[Polling District]]</f>
        <v>0</v>
      </c>
      <c r="P584" s="138"/>
      <c r="Q584" s="138"/>
    </row>
    <row r="585" spans="1:17" x14ac:dyDescent="0.3">
      <c r="A585" s="126"/>
      <c r="B585" s="126"/>
      <c r="C585" s="126"/>
      <c r="D585" s="126"/>
      <c r="E585" s="126"/>
      <c r="F585" s="126"/>
      <c r="G585" s="138"/>
      <c r="H585" s="138"/>
      <c r="I585" s="139"/>
      <c r="J585" s="140"/>
      <c r="K585" s="140"/>
      <c r="L585" s="138"/>
      <c r="M585" s="138"/>
      <c r="N585" s="138"/>
      <c r="O585" s="139">
        <f>Input[[#This Row],[Polling District]]</f>
        <v>0</v>
      </c>
      <c r="P585" s="138"/>
      <c r="Q585" s="138"/>
    </row>
    <row r="586" spans="1:17" x14ac:dyDescent="0.3">
      <c r="A586" s="126"/>
      <c r="B586" s="126"/>
      <c r="C586" s="126"/>
      <c r="D586" s="126"/>
      <c r="E586" s="126"/>
      <c r="F586" s="126"/>
      <c r="G586" s="138"/>
      <c r="H586" s="138"/>
      <c r="I586" s="139"/>
      <c r="J586" s="140"/>
      <c r="K586" s="140"/>
      <c r="L586" s="138"/>
      <c r="M586" s="138"/>
      <c r="N586" s="138"/>
      <c r="O586" s="139">
        <f>Input[[#This Row],[Polling District]]</f>
        <v>0</v>
      </c>
      <c r="P586" s="138"/>
      <c r="Q586" s="138"/>
    </row>
    <row r="587" spans="1:17" x14ac:dyDescent="0.3">
      <c r="A587" s="126"/>
      <c r="B587" s="126"/>
      <c r="C587" s="126"/>
      <c r="D587" s="126"/>
      <c r="E587" s="126"/>
      <c r="F587" s="126"/>
      <c r="G587" s="138"/>
      <c r="H587" s="138"/>
      <c r="I587" s="139"/>
      <c r="J587" s="140"/>
      <c r="K587" s="140"/>
      <c r="L587" s="138"/>
      <c r="M587" s="138"/>
      <c r="N587" s="138"/>
      <c r="O587" s="139">
        <f>Input[[#This Row],[Polling District]]</f>
        <v>0</v>
      </c>
      <c r="P587" s="138"/>
      <c r="Q587" s="138"/>
    </row>
    <row r="588" spans="1:17" x14ac:dyDescent="0.3">
      <c r="A588" s="126"/>
      <c r="B588" s="126"/>
      <c r="C588" s="126"/>
      <c r="D588" s="126"/>
      <c r="E588" s="126"/>
      <c r="F588" s="126"/>
      <c r="G588" s="138"/>
      <c r="H588" s="138"/>
      <c r="I588" s="139"/>
      <c r="J588" s="140"/>
      <c r="K588" s="140"/>
      <c r="L588" s="138"/>
      <c r="M588" s="138"/>
      <c r="N588" s="138"/>
      <c r="O588" s="139">
        <f>Input[[#This Row],[Polling District]]</f>
        <v>0</v>
      </c>
      <c r="P588" s="138"/>
      <c r="Q588" s="138"/>
    </row>
    <row r="589" spans="1:17" x14ac:dyDescent="0.3">
      <c r="A589" s="126"/>
      <c r="B589" s="126"/>
      <c r="C589" s="126"/>
      <c r="D589" s="126"/>
      <c r="E589" s="126"/>
      <c r="F589" s="126"/>
      <c r="G589" s="138"/>
      <c r="H589" s="138"/>
      <c r="I589" s="139"/>
      <c r="J589" s="140"/>
      <c r="K589" s="140"/>
      <c r="L589" s="138"/>
      <c r="M589" s="138"/>
      <c r="N589" s="138"/>
      <c r="O589" s="139">
        <f>Input[[#This Row],[Polling District]]</f>
        <v>0</v>
      </c>
      <c r="P589" s="138"/>
      <c r="Q589" s="138"/>
    </row>
    <row r="590" spans="1:17" x14ac:dyDescent="0.3">
      <c r="A590" s="126"/>
      <c r="B590" s="126"/>
      <c r="C590" s="126"/>
      <c r="D590" s="126"/>
      <c r="E590" s="126"/>
      <c r="F590" s="126"/>
      <c r="G590" s="138"/>
      <c r="H590" s="138"/>
      <c r="I590" s="139"/>
      <c r="J590" s="140"/>
      <c r="K590" s="140"/>
      <c r="L590" s="138"/>
      <c r="M590" s="138"/>
      <c r="N590" s="138"/>
      <c r="O590" s="139">
        <f>Input[[#This Row],[Polling District]]</f>
        <v>0</v>
      </c>
      <c r="P590" s="138"/>
      <c r="Q590" s="138"/>
    </row>
    <row r="591" spans="1:17" x14ac:dyDescent="0.3">
      <c r="A591" s="126"/>
      <c r="B591" s="126"/>
      <c r="C591" s="126"/>
      <c r="D591" s="126"/>
      <c r="E591" s="126"/>
      <c r="F591" s="126"/>
      <c r="G591" s="138"/>
      <c r="H591" s="138"/>
      <c r="I591" s="139"/>
      <c r="J591" s="140"/>
      <c r="K591" s="140"/>
      <c r="L591" s="138"/>
      <c r="M591" s="138"/>
      <c r="N591" s="138"/>
      <c r="O591" s="139">
        <f>Input[[#This Row],[Polling District]]</f>
        <v>0</v>
      </c>
      <c r="P591" s="138"/>
      <c r="Q591" s="138"/>
    </row>
    <row r="592" spans="1:17" x14ac:dyDescent="0.3">
      <c r="A592" s="126"/>
      <c r="B592" s="126"/>
      <c r="C592" s="126"/>
      <c r="D592" s="126"/>
      <c r="E592" s="126"/>
      <c r="F592" s="126"/>
      <c r="G592" s="138"/>
      <c r="H592" s="138"/>
      <c r="I592" s="139"/>
      <c r="J592" s="140"/>
      <c r="K592" s="140"/>
      <c r="L592" s="138"/>
      <c r="M592" s="138"/>
      <c r="N592" s="138"/>
      <c r="O592" s="139">
        <f>Input[[#This Row],[Polling District]]</f>
        <v>0</v>
      </c>
      <c r="P592" s="138"/>
      <c r="Q592" s="138"/>
    </row>
    <row r="593" spans="1:17" x14ac:dyDescent="0.3">
      <c r="A593" s="126"/>
      <c r="B593" s="126"/>
      <c r="C593" s="126"/>
      <c r="D593" s="126"/>
      <c r="E593" s="126"/>
      <c r="F593" s="126"/>
      <c r="G593" s="138"/>
      <c r="H593" s="138"/>
      <c r="I593" s="139"/>
      <c r="J593" s="140"/>
      <c r="K593" s="140"/>
      <c r="L593" s="138"/>
      <c r="M593" s="138"/>
      <c r="N593" s="138"/>
      <c r="O593" s="139">
        <f>Input[[#This Row],[Polling District]]</f>
        <v>0</v>
      </c>
      <c r="P593" s="138"/>
      <c r="Q593" s="138"/>
    </row>
    <row r="594" spans="1:17" x14ac:dyDescent="0.3">
      <c r="A594" s="126"/>
      <c r="B594" s="126"/>
      <c r="C594" s="126"/>
      <c r="D594" s="126"/>
      <c r="E594" s="126"/>
      <c r="F594" s="126"/>
      <c r="G594" s="138"/>
      <c r="H594" s="138"/>
      <c r="I594" s="139"/>
      <c r="J594" s="140"/>
      <c r="K594" s="140"/>
      <c r="L594" s="138"/>
      <c r="M594" s="138"/>
      <c r="N594" s="138"/>
      <c r="O594" s="139">
        <f>Input[[#This Row],[Polling District]]</f>
        <v>0</v>
      </c>
      <c r="P594" s="138"/>
      <c r="Q594" s="138"/>
    </row>
    <row r="595" spans="1:17" x14ac:dyDescent="0.3">
      <c r="A595" s="126"/>
      <c r="B595" s="126"/>
      <c r="C595" s="126"/>
      <c r="D595" s="126"/>
      <c r="E595" s="126"/>
      <c r="F595" s="126"/>
      <c r="G595" s="138"/>
      <c r="H595" s="138"/>
      <c r="I595" s="139"/>
      <c r="J595" s="140"/>
      <c r="K595" s="140"/>
      <c r="L595" s="138"/>
      <c r="M595" s="138"/>
      <c r="N595" s="138"/>
      <c r="O595" s="139">
        <f>Input[[#This Row],[Polling District]]</f>
        <v>0</v>
      </c>
      <c r="P595" s="138"/>
      <c r="Q595" s="138"/>
    </row>
    <row r="596" spans="1:17" x14ac:dyDescent="0.3">
      <c r="A596" s="126"/>
      <c r="B596" s="126"/>
      <c r="C596" s="126"/>
      <c r="D596" s="126"/>
      <c r="E596" s="126"/>
      <c r="F596" s="126"/>
      <c r="G596" s="138"/>
      <c r="H596" s="138"/>
      <c r="I596" s="139"/>
      <c r="J596" s="140"/>
      <c r="K596" s="140"/>
      <c r="L596" s="138"/>
      <c r="M596" s="138"/>
      <c r="N596" s="138"/>
      <c r="O596" s="139">
        <f>Input[[#This Row],[Polling District]]</f>
        <v>0</v>
      </c>
      <c r="P596" s="138"/>
      <c r="Q596" s="138"/>
    </row>
    <row r="597" spans="1:17" x14ac:dyDescent="0.3">
      <c r="A597" s="126"/>
      <c r="B597" s="126"/>
      <c r="C597" s="126"/>
      <c r="D597" s="126"/>
      <c r="E597" s="126"/>
      <c r="F597" s="126"/>
      <c r="G597" s="138"/>
      <c r="H597" s="138"/>
      <c r="I597" s="139"/>
      <c r="J597" s="140"/>
      <c r="K597" s="140"/>
      <c r="L597" s="138"/>
      <c r="M597" s="138"/>
      <c r="N597" s="138"/>
      <c r="O597" s="139">
        <f>Input[[#This Row],[Polling District]]</f>
        <v>0</v>
      </c>
      <c r="P597" s="138"/>
      <c r="Q597" s="138"/>
    </row>
    <row r="598" spans="1:17" x14ac:dyDescent="0.3">
      <c r="A598" s="126"/>
      <c r="B598" s="126"/>
      <c r="C598" s="126"/>
      <c r="D598" s="126"/>
      <c r="E598" s="126"/>
      <c r="F598" s="126"/>
      <c r="G598" s="138"/>
      <c r="H598" s="138"/>
      <c r="I598" s="139"/>
      <c r="J598" s="140"/>
      <c r="K598" s="140"/>
      <c r="L598" s="138"/>
      <c r="M598" s="138"/>
      <c r="N598" s="138"/>
      <c r="O598" s="139">
        <f>Input[[#This Row],[Polling District]]</f>
        <v>0</v>
      </c>
      <c r="P598" s="138"/>
      <c r="Q598" s="138"/>
    </row>
    <row r="599" spans="1:17" x14ac:dyDescent="0.3">
      <c r="A599" s="126"/>
      <c r="B599" s="126"/>
      <c r="C599" s="126"/>
      <c r="D599" s="126"/>
      <c r="E599" s="126"/>
      <c r="F599" s="126"/>
      <c r="G599" s="138"/>
      <c r="H599" s="138"/>
      <c r="I599" s="139"/>
      <c r="J599" s="140"/>
      <c r="K599" s="140"/>
      <c r="L599" s="138"/>
      <c r="M599" s="138"/>
      <c r="N599" s="138"/>
      <c r="O599" s="139">
        <f>Input[[#This Row],[Polling District]]</f>
        <v>0</v>
      </c>
      <c r="P599" s="138"/>
      <c r="Q599" s="138"/>
    </row>
    <row r="600" spans="1:17" x14ac:dyDescent="0.3">
      <c r="A600" s="126"/>
      <c r="B600" s="126"/>
      <c r="C600" s="126"/>
      <c r="D600" s="126"/>
      <c r="E600" s="126"/>
      <c r="F600" s="126"/>
      <c r="G600" s="138"/>
      <c r="H600" s="138"/>
      <c r="I600" s="139"/>
      <c r="J600" s="140"/>
      <c r="K600" s="140"/>
      <c r="L600" s="138"/>
      <c r="M600" s="138"/>
      <c r="N600" s="138"/>
      <c r="O600" s="139">
        <f>Input[[#This Row],[Polling District]]</f>
        <v>0</v>
      </c>
      <c r="P600" s="138"/>
      <c r="Q600" s="138"/>
    </row>
    <row r="601" spans="1:17" x14ac:dyDescent="0.3">
      <c r="A601" s="126"/>
      <c r="B601" s="126"/>
      <c r="C601" s="126"/>
      <c r="D601" s="126"/>
      <c r="E601" s="126"/>
      <c r="F601" s="126"/>
      <c r="G601" s="138"/>
      <c r="H601" s="138"/>
      <c r="I601" s="139"/>
      <c r="J601" s="140"/>
      <c r="K601" s="140"/>
      <c r="L601" s="138"/>
      <c r="M601" s="138"/>
      <c r="N601" s="138"/>
      <c r="O601" s="139">
        <f>Input[[#This Row],[Polling District]]</f>
        <v>0</v>
      </c>
      <c r="P601" s="138"/>
      <c r="Q601" s="138"/>
    </row>
    <row r="602" spans="1:17" x14ac:dyDescent="0.3">
      <c r="A602" s="126"/>
      <c r="B602" s="126"/>
      <c r="C602" s="126"/>
      <c r="D602" s="126"/>
      <c r="E602" s="126"/>
      <c r="F602" s="126"/>
      <c r="G602" s="138"/>
      <c r="H602" s="138"/>
      <c r="I602" s="139"/>
      <c r="J602" s="140"/>
      <c r="K602" s="140"/>
      <c r="L602" s="138"/>
      <c r="M602" s="138"/>
      <c r="N602" s="138"/>
      <c r="O602" s="139">
        <f>Input[[#This Row],[Polling District]]</f>
        <v>0</v>
      </c>
      <c r="P602" s="138"/>
      <c r="Q602" s="138"/>
    </row>
    <row r="603" spans="1:17" x14ac:dyDescent="0.3">
      <c r="A603" s="126"/>
      <c r="B603" s="126"/>
      <c r="C603" s="126"/>
      <c r="D603" s="126"/>
      <c r="E603" s="126"/>
      <c r="F603" s="126"/>
      <c r="G603" s="138"/>
      <c r="H603" s="138"/>
      <c r="I603" s="139"/>
      <c r="J603" s="140"/>
      <c r="K603" s="140"/>
      <c r="L603" s="138"/>
      <c r="M603" s="138"/>
      <c r="N603" s="138"/>
      <c r="O603" s="139">
        <f>Input[[#This Row],[Polling District]]</f>
        <v>0</v>
      </c>
      <c r="P603" s="138"/>
      <c r="Q603" s="138"/>
    </row>
    <row r="604" spans="1:17" x14ac:dyDescent="0.3">
      <c r="A604" s="126"/>
      <c r="B604" s="126"/>
      <c r="C604" s="126"/>
      <c r="D604" s="126"/>
      <c r="E604" s="126"/>
      <c r="F604" s="126"/>
      <c r="G604" s="138"/>
      <c r="H604" s="138"/>
      <c r="I604" s="139"/>
      <c r="J604" s="140"/>
      <c r="K604" s="140"/>
      <c r="L604" s="138"/>
      <c r="M604" s="138"/>
      <c r="N604" s="138"/>
      <c r="O604" s="139">
        <f>Input[[#This Row],[Polling District]]</f>
        <v>0</v>
      </c>
      <c r="P604" s="138"/>
      <c r="Q604" s="138"/>
    </row>
    <row r="605" spans="1:17" x14ac:dyDescent="0.3">
      <c r="A605" s="126"/>
      <c r="B605" s="126"/>
      <c r="C605" s="126"/>
      <c r="D605" s="126"/>
      <c r="E605" s="126"/>
      <c r="F605" s="126"/>
      <c r="G605" s="138"/>
      <c r="H605" s="138"/>
      <c r="I605" s="139"/>
      <c r="J605" s="140"/>
      <c r="K605" s="140"/>
      <c r="L605" s="138"/>
      <c r="M605" s="138"/>
      <c r="N605" s="138"/>
      <c r="O605" s="139">
        <f>Input[[#This Row],[Polling District]]</f>
        <v>0</v>
      </c>
      <c r="P605" s="138"/>
      <c r="Q605" s="138"/>
    </row>
    <row r="606" spans="1:17" x14ac:dyDescent="0.3">
      <c r="A606" s="126"/>
      <c r="B606" s="126"/>
      <c r="C606" s="126"/>
      <c r="D606" s="126"/>
      <c r="E606" s="126"/>
      <c r="F606" s="126"/>
      <c r="G606" s="138"/>
      <c r="H606" s="138"/>
      <c r="I606" s="139"/>
      <c r="J606" s="140"/>
      <c r="K606" s="140"/>
      <c r="L606" s="138"/>
      <c r="M606" s="138"/>
      <c r="N606" s="138"/>
      <c r="O606" s="139">
        <f>Input[[#This Row],[Polling District]]</f>
        <v>0</v>
      </c>
      <c r="P606" s="138"/>
      <c r="Q606" s="138"/>
    </row>
    <row r="607" spans="1:17" x14ac:dyDescent="0.3">
      <c r="A607" s="126"/>
      <c r="B607" s="126"/>
      <c r="C607" s="126"/>
      <c r="D607" s="126"/>
      <c r="E607" s="126"/>
      <c r="F607" s="126"/>
      <c r="G607" s="138"/>
      <c r="H607" s="138"/>
      <c r="I607" s="139"/>
      <c r="J607" s="140"/>
      <c r="K607" s="140"/>
      <c r="L607" s="138"/>
      <c r="M607" s="138"/>
      <c r="N607" s="138"/>
      <c r="O607" s="139">
        <f>Input[[#This Row],[Polling District]]</f>
        <v>0</v>
      </c>
      <c r="P607" s="138"/>
      <c r="Q607" s="138"/>
    </row>
    <row r="608" spans="1:17" x14ac:dyDescent="0.3">
      <c r="A608" s="126"/>
      <c r="B608" s="126"/>
      <c r="C608" s="126"/>
      <c r="D608" s="126"/>
      <c r="E608" s="126"/>
      <c r="F608" s="126"/>
      <c r="G608" s="138"/>
      <c r="H608" s="138"/>
      <c r="I608" s="139"/>
      <c r="J608" s="140"/>
      <c r="K608" s="140"/>
      <c r="L608" s="138"/>
      <c r="M608" s="138"/>
      <c r="N608" s="138"/>
      <c r="O608" s="139">
        <f>Input[[#This Row],[Polling District]]</f>
        <v>0</v>
      </c>
      <c r="P608" s="138"/>
      <c r="Q608" s="138"/>
    </row>
    <row r="609" spans="1:17" x14ac:dyDescent="0.3">
      <c r="A609" s="126"/>
      <c r="B609" s="126"/>
      <c r="C609" s="126"/>
      <c r="D609" s="126"/>
      <c r="E609" s="126"/>
      <c r="F609" s="126"/>
      <c r="G609" s="138"/>
      <c r="H609" s="138"/>
      <c r="I609" s="139"/>
      <c r="J609" s="140"/>
      <c r="K609" s="140"/>
      <c r="L609" s="138"/>
      <c r="M609" s="138"/>
      <c r="N609" s="138"/>
      <c r="O609" s="139">
        <f>Input[[#This Row],[Polling District]]</f>
        <v>0</v>
      </c>
      <c r="P609" s="138"/>
      <c r="Q609" s="138"/>
    </row>
    <row r="610" spans="1:17" x14ac:dyDescent="0.3">
      <c r="A610" s="126"/>
      <c r="B610" s="126"/>
      <c r="C610" s="126"/>
      <c r="D610" s="126"/>
      <c r="E610" s="126"/>
      <c r="F610" s="126"/>
      <c r="G610" s="138"/>
      <c r="H610" s="138"/>
      <c r="I610" s="139"/>
      <c r="J610" s="140"/>
      <c r="K610" s="140"/>
      <c r="L610" s="138"/>
      <c r="M610" s="138"/>
      <c r="N610" s="138"/>
      <c r="O610" s="139">
        <f>Input[[#This Row],[Polling District]]</f>
        <v>0</v>
      </c>
      <c r="P610" s="138"/>
      <c r="Q610" s="138"/>
    </row>
    <row r="611" spans="1:17" x14ac:dyDescent="0.3">
      <c r="A611" s="126"/>
      <c r="B611" s="126"/>
      <c r="C611" s="126"/>
      <c r="D611" s="126"/>
      <c r="E611" s="126"/>
      <c r="F611" s="126"/>
      <c r="G611" s="138"/>
      <c r="H611" s="138"/>
      <c r="I611" s="139"/>
      <c r="J611" s="140"/>
      <c r="K611" s="140"/>
      <c r="L611" s="138"/>
      <c r="M611" s="138"/>
      <c r="N611" s="138"/>
      <c r="O611" s="139">
        <f>Input[[#This Row],[Polling District]]</f>
        <v>0</v>
      </c>
      <c r="P611" s="138"/>
      <c r="Q611" s="138"/>
    </row>
    <row r="612" spans="1:17" x14ac:dyDescent="0.3">
      <c r="A612" s="126"/>
      <c r="B612" s="126"/>
      <c r="C612" s="126"/>
      <c r="D612" s="126"/>
      <c r="E612" s="126"/>
      <c r="F612" s="126"/>
      <c r="G612" s="138"/>
      <c r="H612" s="138"/>
      <c r="I612" s="139"/>
      <c r="J612" s="140"/>
      <c r="K612" s="140"/>
      <c r="L612" s="138"/>
      <c r="M612" s="138"/>
      <c r="N612" s="138"/>
      <c r="O612" s="139">
        <f>Input[[#This Row],[Polling District]]</f>
        <v>0</v>
      </c>
      <c r="P612" s="138"/>
      <c r="Q612" s="138"/>
    </row>
    <row r="613" spans="1:17" x14ac:dyDescent="0.3">
      <c r="A613" s="126"/>
      <c r="B613" s="126"/>
      <c r="C613" s="126"/>
      <c r="D613" s="126"/>
      <c r="E613" s="126"/>
      <c r="F613" s="126"/>
      <c r="G613" s="138"/>
      <c r="H613" s="138"/>
      <c r="I613" s="139"/>
      <c r="J613" s="140"/>
      <c r="K613" s="140"/>
      <c r="L613" s="138"/>
      <c r="M613" s="138"/>
      <c r="N613" s="138"/>
      <c r="O613" s="139">
        <f>Input[[#This Row],[Polling District]]</f>
        <v>0</v>
      </c>
      <c r="P613" s="138"/>
      <c r="Q613" s="138"/>
    </row>
    <row r="614" spans="1:17" x14ac:dyDescent="0.3">
      <c r="A614" s="126"/>
      <c r="B614" s="126"/>
      <c r="C614" s="126"/>
      <c r="D614" s="126"/>
      <c r="E614" s="126"/>
      <c r="F614" s="126"/>
      <c r="G614" s="138"/>
      <c r="H614" s="138"/>
      <c r="I614" s="139"/>
      <c r="J614" s="140"/>
      <c r="K614" s="140"/>
      <c r="L614" s="138"/>
      <c r="M614" s="138"/>
      <c r="N614" s="138"/>
      <c r="O614" s="139">
        <f>Input[[#This Row],[Polling District]]</f>
        <v>0</v>
      </c>
      <c r="P614" s="138"/>
      <c r="Q614" s="138"/>
    </row>
    <row r="615" spans="1:17" x14ac:dyDescent="0.3">
      <c r="A615" s="126"/>
      <c r="B615" s="126"/>
      <c r="C615" s="126"/>
      <c r="D615" s="126"/>
      <c r="E615" s="126"/>
      <c r="F615" s="126"/>
      <c r="G615" s="138"/>
      <c r="H615" s="138"/>
      <c r="I615" s="139"/>
      <c r="J615" s="140"/>
      <c r="K615" s="140"/>
      <c r="L615" s="138"/>
      <c r="M615" s="138"/>
      <c r="N615" s="138"/>
      <c r="O615" s="139">
        <f>Input[[#This Row],[Polling District]]</f>
        <v>0</v>
      </c>
      <c r="P615" s="138"/>
      <c r="Q615" s="138"/>
    </row>
    <row r="616" spans="1:17" x14ac:dyDescent="0.3">
      <c r="A616" s="126"/>
      <c r="B616" s="126"/>
      <c r="C616" s="126"/>
      <c r="D616" s="126"/>
      <c r="E616" s="126"/>
      <c r="F616" s="126"/>
      <c r="G616" s="138"/>
      <c r="H616" s="138"/>
      <c r="I616" s="139"/>
      <c r="J616" s="140"/>
      <c r="K616" s="140"/>
      <c r="L616" s="138"/>
      <c r="M616" s="138"/>
      <c r="N616" s="138"/>
      <c r="O616" s="139">
        <f>Input[[#This Row],[Polling District]]</f>
        <v>0</v>
      </c>
      <c r="P616" s="138"/>
      <c r="Q616" s="138"/>
    </row>
    <row r="617" spans="1:17" x14ac:dyDescent="0.3">
      <c r="A617" s="126"/>
      <c r="B617" s="126"/>
      <c r="C617" s="126"/>
      <c r="D617" s="126"/>
      <c r="E617" s="126"/>
      <c r="F617" s="126"/>
      <c r="G617" s="138"/>
      <c r="H617" s="138"/>
      <c r="I617" s="139"/>
      <c r="J617" s="140"/>
      <c r="K617" s="140"/>
      <c r="L617" s="138"/>
      <c r="M617" s="138"/>
      <c r="N617" s="138"/>
      <c r="O617" s="139">
        <f>Input[[#This Row],[Polling District]]</f>
        <v>0</v>
      </c>
      <c r="P617" s="138"/>
      <c r="Q617" s="138"/>
    </row>
    <row r="618" spans="1:17" x14ac:dyDescent="0.3">
      <c r="A618" s="126"/>
      <c r="B618" s="126"/>
      <c r="C618" s="126"/>
      <c r="D618" s="126"/>
      <c r="E618" s="126"/>
      <c r="F618" s="126"/>
      <c r="G618" s="138"/>
      <c r="H618" s="138"/>
      <c r="I618" s="139"/>
      <c r="J618" s="140"/>
      <c r="K618" s="140"/>
      <c r="L618" s="138"/>
      <c r="M618" s="138"/>
      <c r="N618" s="138"/>
      <c r="O618" s="139">
        <f>Input[[#This Row],[Polling District]]</f>
        <v>0</v>
      </c>
      <c r="P618" s="138"/>
      <c r="Q618" s="138"/>
    </row>
    <row r="619" spans="1:17" x14ac:dyDescent="0.3">
      <c r="A619" s="126"/>
      <c r="B619" s="126"/>
      <c r="C619" s="126"/>
      <c r="D619" s="126"/>
      <c r="E619" s="126"/>
      <c r="F619" s="126"/>
      <c r="G619" s="138"/>
      <c r="H619" s="138"/>
      <c r="I619" s="139"/>
      <c r="J619" s="140"/>
      <c r="K619" s="140"/>
      <c r="L619" s="138"/>
      <c r="M619" s="138"/>
      <c r="N619" s="138"/>
      <c r="O619" s="139">
        <f>Input[[#This Row],[Polling District]]</f>
        <v>0</v>
      </c>
      <c r="P619" s="138"/>
      <c r="Q619" s="138"/>
    </row>
    <row r="620" spans="1:17" x14ac:dyDescent="0.3">
      <c r="A620" s="126"/>
      <c r="B620" s="126"/>
      <c r="C620" s="126"/>
      <c r="D620" s="126"/>
      <c r="E620" s="126"/>
      <c r="F620" s="126"/>
      <c r="G620" s="138"/>
      <c r="H620" s="138"/>
      <c r="I620" s="139"/>
      <c r="J620" s="140"/>
      <c r="K620" s="140"/>
      <c r="L620" s="138"/>
      <c r="M620" s="138"/>
      <c r="N620" s="138"/>
      <c r="O620" s="139">
        <f>Input[[#This Row],[Polling District]]</f>
        <v>0</v>
      </c>
      <c r="P620" s="138"/>
      <c r="Q620" s="138"/>
    </row>
    <row r="621" spans="1:17" x14ac:dyDescent="0.3">
      <c r="A621" s="126"/>
      <c r="B621" s="126"/>
      <c r="C621" s="126"/>
      <c r="D621" s="126"/>
      <c r="E621" s="126"/>
      <c r="F621" s="126"/>
      <c r="G621" s="138"/>
      <c r="H621" s="138"/>
      <c r="I621" s="139"/>
      <c r="J621" s="140"/>
      <c r="K621" s="140"/>
      <c r="L621" s="138"/>
      <c r="M621" s="138"/>
      <c r="N621" s="138"/>
      <c r="O621" s="139">
        <f>Input[[#This Row],[Polling District]]</f>
        <v>0</v>
      </c>
      <c r="P621" s="138"/>
      <c r="Q621" s="138"/>
    </row>
    <row r="622" spans="1:17" x14ac:dyDescent="0.3">
      <c r="A622" s="126"/>
      <c r="B622" s="126"/>
      <c r="C622" s="126"/>
      <c r="D622" s="126"/>
      <c r="E622" s="126"/>
      <c r="F622" s="126"/>
      <c r="G622" s="138"/>
      <c r="H622" s="138"/>
      <c r="I622" s="139"/>
      <c r="J622" s="140"/>
      <c r="K622" s="140"/>
      <c r="L622" s="138"/>
      <c r="M622" s="138"/>
      <c r="N622" s="138"/>
      <c r="O622" s="139">
        <f>Input[[#This Row],[Polling District]]</f>
        <v>0</v>
      </c>
      <c r="P622" s="138"/>
      <c r="Q622" s="138"/>
    </row>
    <row r="623" spans="1:17" x14ac:dyDescent="0.3">
      <c r="A623" s="126"/>
      <c r="B623" s="126"/>
      <c r="C623" s="126"/>
      <c r="D623" s="126"/>
      <c r="E623" s="126"/>
      <c r="F623" s="126"/>
      <c r="G623" s="138"/>
      <c r="H623" s="138"/>
      <c r="I623" s="139"/>
      <c r="J623" s="140"/>
      <c r="K623" s="140"/>
      <c r="L623" s="138"/>
      <c r="M623" s="138"/>
      <c r="N623" s="138"/>
      <c r="O623" s="139">
        <f>Input[[#This Row],[Polling District]]</f>
        <v>0</v>
      </c>
      <c r="P623" s="138"/>
      <c r="Q623" s="138"/>
    </row>
    <row r="624" spans="1:17" x14ac:dyDescent="0.3">
      <c r="A624" s="126"/>
      <c r="B624" s="126"/>
      <c r="C624" s="126"/>
      <c r="D624" s="126"/>
      <c r="E624" s="126"/>
      <c r="F624" s="126"/>
      <c r="G624" s="138"/>
      <c r="H624" s="138"/>
      <c r="I624" s="139"/>
      <c r="J624" s="140"/>
      <c r="K624" s="140"/>
      <c r="L624" s="138"/>
      <c r="M624" s="138"/>
      <c r="N624" s="138"/>
      <c r="O624" s="139">
        <f>Input[[#This Row],[Polling District]]</f>
        <v>0</v>
      </c>
      <c r="P624" s="138"/>
      <c r="Q624" s="138"/>
    </row>
    <row r="625" spans="1:17" x14ac:dyDescent="0.3">
      <c r="A625" s="126"/>
      <c r="B625" s="126"/>
      <c r="C625" s="126"/>
      <c r="D625" s="126"/>
      <c r="E625" s="126"/>
      <c r="F625" s="126"/>
      <c r="G625" s="138"/>
      <c r="H625" s="138"/>
      <c r="I625" s="139"/>
      <c r="J625" s="140"/>
      <c r="K625" s="140"/>
      <c r="L625" s="138"/>
      <c r="M625" s="138"/>
      <c r="N625" s="138"/>
      <c r="O625" s="139">
        <f>Input[[#This Row],[Polling District]]</f>
        <v>0</v>
      </c>
      <c r="P625" s="138"/>
      <c r="Q625" s="138"/>
    </row>
    <row r="626" spans="1:17" x14ac:dyDescent="0.3">
      <c r="A626" s="126"/>
      <c r="B626" s="126"/>
      <c r="C626" s="126"/>
      <c r="D626" s="126"/>
      <c r="E626" s="126"/>
      <c r="F626" s="126"/>
      <c r="G626" s="138"/>
      <c r="H626" s="138"/>
      <c r="I626" s="139"/>
      <c r="J626" s="140"/>
      <c r="K626" s="140"/>
      <c r="L626" s="138"/>
      <c r="M626" s="138"/>
      <c r="N626" s="138"/>
      <c r="O626" s="139">
        <f>Input[[#This Row],[Polling District]]</f>
        <v>0</v>
      </c>
      <c r="P626" s="138"/>
      <c r="Q626" s="138"/>
    </row>
    <row r="627" spans="1:17" x14ac:dyDescent="0.3">
      <c r="A627" s="126"/>
      <c r="B627" s="126"/>
      <c r="C627" s="126"/>
      <c r="D627" s="126"/>
      <c r="E627" s="126"/>
      <c r="F627" s="126"/>
      <c r="G627" s="138"/>
      <c r="H627" s="138"/>
      <c r="I627" s="139"/>
      <c r="J627" s="140"/>
      <c r="K627" s="140"/>
      <c r="L627" s="138"/>
      <c r="M627" s="138"/>
      <c r="N627" s="138"/>
      <c r="O627" s="139">
        <f>Input[[#This Row],[Polling District]]</f>
        <v>0</v>
      </c>
      <c r="P627" s="138"/>
      <c r="Q627" s="138"/>
    </row>
    <row r="628" spans="1:17" x14ac:dyDescent="0.3">
      <c r="A628" s="126"/>
      <c r="B628" s="126"/>
      <c r="C628" s="126"/>
      <c r="D628" s="126"/>
      <c r="E628" s="126"/>
      <c r="F628" s="126"/>
      <c r="G628" s="138"/>
      <c r="H628" s="138"/>
      <c r="I628" s="139"/>
      <c r="J628" s="140"/>
      <c r="K628" s="140"/>
      <c r="L628" s="138"/>
      <c r="M628" s="138"/>
      <c r="N628" s="138"/>
      <c r="O628" s="139">
        <f>Input[[#This Row],[Polling District]]</f>
        <v>0</v>
      </c>
      <c r="P628" s="138"/>
      <c r="Q628" s="138"/>
    </row>
    <row r="629" spans="1:17" x14ac:dyDescent="0.3">
      <c r="A629" s="126"/>
      <c r="B629" s="126"/>
      <c r="C629" s="126"/>
      <c r="D629" s="126"/>
      <c r="E629" s="126"/>
      <c r="F629" s="126"/>
      <c r="G629" s="138"/>
      <c r="H629" s="138"/>
      <c r="I629" s="139"/>
      <c r="J629" s="140"/>
      <c r="K629" s="140"/>
      <c r="L629" s="138"/>
      <c r="M629" s="138"/>
      <c r="N629" s="138"/>
      <c r="O629" s="139">
        <f>Input[[#This Row],[Polling District]]</f>
        <v>0</v>
      </c>
      <c r="P629" s="138"/>
      <c r="Q629" s="138"/>
    </row>
    <row r="630" spans="1:17" x14ac:dyDescent="0.3">
      <c r="A630" s="126"/>
      <c r="B630" s="126"/>
      <c r="C630" s="126"/>
      <c r="D630" s="126"/>
      <c r="E630" s="126"/>
      <c r="F630" s="126"/>
      <c r="G630" s="138"/>
      <c r="H630" s="138"/>
      <c r="I630" s="139"/>
      <c r="J630" s="140"/>
      <c r="K630" s="140"/>
      <c r="L630" s="138"/>
      <c r="M630" s="138"/>
      <c r="N630" s="138"/>
      <c r="O630" s="139">
        <f>Input[[#This Row],[Polling District]]</f>
        <v>0</v>
      </c>
      <c r="P630" s="138"/>
      <c r="Q630" s="138"/>
    </row>
    <row r="631" spans="1:17" x14ac:dyDescent="0.3">
      <c r="A631" s="126"/>
      <c r="B631" s="126"/>
      <c r="C631" s="126"/>
      <c r="D631" s="126"/>
      <c r="E631" s="126"/>
      <c r="F631" s="126"/>
      <c r="G631" s="138"/>
      <c r="H631" s="138"/>
      <c r="I631" s="139"/>
      <c r="J631" s="140"/>
      <c r="K631" s="140"/>
      <c r="L631" s="138"/>
      <c r="M631" s="138"/>
      <c r="N631" s="138"/>
      <c r="O631" s="139">
        <f>Input[[#This Row],[Polling District]]</f>
        <v>0</v>
      </c>
      <c r="P631" s="138"/>
      <c r="Q631" s="138"/>
    </row>
    <row r="632" spans="1:17" x14ac:dyDescent="0.3">
      <c r="A632" s="126"/>
      <c r="B632" s="126"/>
      <c r="C632" s="126"/>
      <c r="D632" s="126"/>
      <c r="E632" s="126"/>
      <c r="F632" s="126"/>
      <c r="G632" s="138"/>
      <c r="H632" s="138"/>
      <c r="I632" s="139"/>
      <c r="J632" s="140"/>
      <c r="K632" s="140"/>
      <c r="L632" s="138"/>
      <c r="M632" s="138"/>
      <c r="N632" s="138"/>
      <c r="O632" s="139">
        <f>Input[[#This Row],[Polling District]]</f>
        <v>0</v>
      </c>
      <c r="P632" s="138"/>
      <c r="Q632" s="138"/>
    </row>
    <row r="633" spans="1:17" x14ac:dyDescent="0.3">
      <c r="A633" s="126"/>
      <c r="B633" s="126"/>
      <c r="C633" s="126"/>
      <c r="D633" s="126"/>
      <c r="E633" s="126"/>
      <c r="F633" s="126"/>
      <c r="G633" s="138"/>
      <c r="H633" s="138"/>
      <c r="I633" s="139"/>
      <c r="J633" s="140"/>
      <c r="K633" s="140"/>
      <c r="L633" s="138"/>
      <c r="M633" s="138"/>
      <c r="N633" s="138"/>
      <c r="O633" s="139">
        <f>Input[[#This Row],[Polling District]]</f>
        <v>0</v>
      </c>
      <c r="P633" s="138"/>
      <c r="Q633" s="138"/>
    </row>
    <row r="634" spans="1:17" x14ac:dyDescent="0.3">
      <c r="A634" s="126"/>
      <c r="B634" s="126"/>
      <c r="C634" s="126"/>
      <c r="D634" s="126"/>
      <c r="E634" s="126"/>
      <c r="F634" s="126"/>
      <c r="G634" s="138"/>
      <c r="H634" s="138"/>
      <c r="I634" s="139"/>
      <c r="J634" s="140"/>
      <c r="K634" s="140"/>
      <c r="L634" s="138"/>
      <c r="M634" s="138"/>
      <c r="N634" s="138"/>
      <c r="O634" s="139">
        <f>Input[[#This Row],[Polling District]]</f>
        <v>0</v>
      </c>
      <c r="P634" s="138"/>
      <c r="Q634" s="138"/>
    </row>
    <row r="635" spans="1:17" x14ac:dyDescent="0.3">
      <c r="A635" s="126"/>
      <c r="B635" s="126"/>
      <c r="C635" s="126"/>
      <c r="D635" s="126"/>
      <c r="E635" s="126"/>
      <c r="F635" s="126"/>
      <c r="G635" s="138"/>
      <c r="H635" s="138"/>
      <c r="I635" s="139"/>
      <c r="J635" s="140"/>
      <c r="K635" s="140"/>
      <c r="L635" s="138"/>
      <c r="M635" s="138"/>
      <c r="N635" s="138"/>
      <c r="O635" s="139">
        <f>Input[[#This Row],[Polling District]]</f>
        <v>0</v>
      </c>
      <c r="P635" s="138"/>
      <c r="Q635" s="138"/>
    </row>
    <row r="636" spans="1:17" x14ac:dyDescent="0.3">
      <c r="A636" s="126"/>
      <c r="B636" s="126"/>
      <c r="C636" s="126"/>
      <c r="D636" s="126"/>
      <c r="E636" s="126"/>
      <c r="F636" s="126"/>
      <c r="G636" s="138"/>
      <c r="H636" s="138"/>
      <c r="I636" s="139"/>
      <c r="J636" s="140"/>
      <c r="K636" s="140"/>
      <c r="L636" s="138"/>
      <c r="M636" s="138"/>
      <c r="N636" s="138"/>
      <c r="O636" s="139">
        <f>Input[[#This Row],[Polling District]]</f>
        <v>0</v>
      </c>
      <c r="P636" s="138"/>
      <c r="Q636" s="138"/>
    </row>
    <row r="637" spans="1:17" x14ac:dyDescent="0.3">
      <c r="A637" s="126"/>
      <c r="B637" s="126"/>
      <c r="C637" s="126"/>
      <c r="D637" s="126"/>
      <c r="E637" s="126"/>
      <c r="F637" s="126"/>
      <c r="G637" s="138"/>
      <c r="H637" s="138"/>
      <c r="I637" s="139"/>
      <c r="J637" s="140"/>
      <c r="K637" s="140"/>
      <c r="L637" s="138"/>
      <c r="M637" s="138"/>
      <c r="N637" s="138"/>
      <c r="O637" s="139">
        <f>Input[[#This Row],[Polling District]]</f>
        <v>0</v>
      </c>
      <c r="P637" s="138"/>
      <c r="Q637" s="138"/>
    </row>
    <row r="638" spans="1:17" x14ac:dyDescent="0.3">
      <c r="A638" s="126"/>
      <c r="B638" s="126"/>
      <c r="C638" s="126"/>
      <c r="D638" s="126"/>
      <c r="E638" s="126"/>
      <c r="F638" s="126"/>
      <c r="G638" s="138"/>
      <c r="H638" s="138"/>
      <c r="I638" s="139"/>
      <c r="J638" s="140"/>
      <c r="K638" s="140"/>
      <c r="L638" s="138"/>
      <c r="M638" s="138"/>
      <c r="N638" s="138"/>
      <c r="O638" s="139">
        <f>Input[[#This Row],[Polling District]]</f>
        <v>0</v>
      </c>
      <c r="P638" s="138"/>
      <c r="Q638" s="138"/>
    </row>
    <row r="639" spans="1:17" x14ac:dyDescent="0.3">
      <c r="A639" s="126"/>
      <c r="B639" s="126"/>
      <c r="C639" s="126"/>
      <c r="D639" s="126"/>
      <c r="E639" s="126"/>
      <c r="F639" s="126"/>
      <c r="G639" s="138"/>
      <c r="H639" s="138"/>
      <c r="I639" s="139"/>
      <c r="J639" s="140"/>
      <c r="K639" s="140"/>
      <c r="L639" s="138"/>
      <c r="M639" s="138"/>
      <c r="N639" s="138"/>
      <c r="O639" s="139">
        <f>Input[[#This Row],[Polling District]]</f>
        <v>0</v>
      </c>
      <c r="P639" s="138"/>
      <c r="Q639" s="138"/>
    </row>
    <row r="640" spans="1:17" x14ac:dyDescent="0.3">
      <c r="A640" s="126"/>
      <c r="B640" s="126"/>
      <c r="C640" s="126"/>
      <c r="D640" s="126"/>
      <c r="E640" s="126"/>
      <c r="F640" s="126"/>
      <c r="G640" s="138"/>
      <c r="H640" s="138"/>
      <c r="I640" s="139"/>
      <c r="J640" s="140"/>
      <c r="K640" s="140"/>
      <c r="L640" s="138"/>
      <c r="M640" s="138"/>
      <c r="N640" s="138"/>
      <c r="O640" s="139">
        <f>Input[[#This Row],[Polling District]]</f>
        <v>0</v>
      </c>
      <c r="P640" s="138"/>
      <c r="Q640" s="138"/>
    </row>
    <row r="641" spans="1:17" x14ac:dyDescent="0.3">
      <c r="A641" s="126"/>
      <c r="B641" s="126"/>
      <c r="C641" s="126"/>
      <c r="D641" s="126"/>
      <c r="E641" s="126"/>
      <c r="F641" s="126"/>
      <c r="G641" s="138"/>
      <c r="H641" s="138"/>
      <c r="I641" s="139"/>
      <c r="J641" s="140"/>
      <c r="K641" s="140"/>
      <c r="L641" s="138"/>
      <c r="M641" s="138"/>
      <c r="N641" s="138"/>
      <c r="O641" s="139">
        <f>Input[[#This Row],[Polling District]]</f>
        <v>0</v>
      </c>
      <c r="P641" s="138"/>
      <c r="Q641" s="138"/>
    </row>
    <row r="642" spans="1:17" x14ac:dyDescent="0.3">
      <c r="A642" s="126"/>
      <c r="B642" s="126"/>
      <c r="C642" s="126"/>
      <c r="D642" s="126"/>
      <c r="E642" s="126"/>
      <c r="F642" s="126"/>
      <c r="G642" s="138"/>
      <c r="H642" s="138"/>
      <c r="I642" s="139"/>
      <c r="J642" s="140"/>
      <c r="K642" s="140"/>
      <c r="L642" s="138"/>
      <c r="M642" s="138"/>
      <c r="N642" s="138"/>
      <c r="O642" s="139">
        <f>Input[[#This Row],[Polling District]]</f>
        <v>0</v>
      </c>
      <c r="P642" s="138"/>
      <c r="Q642" s="138"/>
    </row>
    <row r="643" spans="1:17" x14ac:dyDescent="0.3">
      <c r="A643" s="126"/>
      <c r="B643" s="126"/>
      <c r="C643" s="126"/>
      <c r="D643" s="126"/>
      <c r="E643" s="126"/>
      <c r="F643" s="126"/>
      <c r="G643" s="138"/>
      <c r="H643" s="138"/>
      <c r="I643" s="139"/>
      <c r="J643" s="140"/>
      <c r="K643" s="140"/>
      <c r="L643" s="138"/>
      <c r="M643" s="138"/>
      <c r="N643" s="138"/>
      <c r="O643" s="139">
        <f>Input[[#This Row],[Polling District]]</f>
        <v>0</v>
      </c>
      <c r="P643" s="138"/>
      <c r="Q643" s="138"/>
    </row>
    <row r="644" spans="1:17" x14ac:dyDescent="0.3">
      <c r="A644" s="126"/>
      <c r="B644" s="126"/>
      <c r="C644" s="126"/>
      <c r="D644" s="126"/>
      <c r="E644" s="126"/>
      <c r="F644" s="126"/>
      <c r="G644" s="138"/>
      <c r="H644" s="138"/>
      <c r="I644" s="139"/>
      <c r="J644" s="140"/>
      <c r="K644" s="140"/>
      <c r="L644" s="138"/>
      <c r="M644" s="138"/>
      <c r="N644" s="138"/>
      <c r="O644" s="139">
        <f>Input[[#This Row],[Polling District]]</f>
        <v>0</v>
      </c>
      <c r="P644" s="138"/>
      <c r="Q644" s="138"/>
    </row>
    <row r="645" spans="1:17" x14ac:dyDescent="0.3">
      <c r="A645" s="126"/>
      <c r="B645" s="126"/>
      <c r="C645" s="126"/>
      <c r="D645" s="126"/>
      <c r="E645" s="126"/>
      <c r="F645" s="126"/>
      <c r="G645" s="138"/>
      <c r="H645" s="138"/>
      <c r="I645" s="139"/>
      <c r="J645" s="140"/>
      <c r="K645" s="140"/>
      <c r="L645" s="138"/>
      <c r="M645" s="138"/>
      <c r="N645" s="138"/>
      <c r="O645" s="139">
        <f>Input[[#This Row],[Polling District]]</f>
        <v>0</v>
      </c>
      <c r="P645" s="138"/>
      <c r="Q645" s="138"/>
    </row>
    <row r="646" spans="1:17" x14ac:dyDescent="0.3">
      <c r="A646" s="126"/>
      <c r="B646" s="126"/>
      <c r="C646" s="126"/>
      <c r="D646" s="126"/>
      <c r="E646" s="126"/>
      <c r="F646" s="126"/>
      <c r="G646" s="138"/>
      <c r="H646" s="138"/>
      <c r="I646" s="139"/>
      <c r="J646" s="140"/>
      <c r="K646" s="140"/>
      <c r="L646" s="138"/>
      <c r="M646" s="138"/>
      <c r="N646" s="138"/>
      <c r="O646" s="139">
        <f>Input[[#This Row],[Polling District]]</f>
        <v>0</v>
      </c>
      <c r="P646" s="138"/>
      <c r="Q646" s="138"/>
    </row>
    <row r="647" spans="1:17" x14ac:dyDescent="0.3">
      <c r="A647" s="126"/>
      <c r="B647" s="126"/>
      <c r="C647" s="126"/>
      <c r="D647" s="126"/>
      <c r="E647" s="126"/>
      <c r="F647" s="126"/>
      <c r="G647" s="138"/>
      <c r="H647" s="138"/>
      <c r="I647" s="139"/>
      <c r="J647" s="140"/>
      <c r="K647" s="140"/>
      <c r="L647" s="138"/>
      <c r="M647" s="138"/>
      <c r="N647" s="138"/>
      <c r="O647" s="139">
        <f>Input[[#This Row],[Polling District]]</f>
        <v>0</v>
      </c>
      <c r="P647" s="138"/>
      <c r="Q647" s="138"/>
    </row>
    <row r="648" spans="1:17" x14ac:dyDescent="0.3">
      <c r="A648" s="126"/>
      <c r="B648" s="126"/>
      <c r="C648" s="126"/>
      <c r="D648" s="126"/>
      <c r="E648" s="126"/>
      <c r="F648" s="126"/>
      <c r="G648" s="138"/>
      <c r="H648" s="138"/>
      <c r="I648" s="139"/>
      <c r="J648" s="140"/>
      <c r="K648" s="140"/>
      <c r="L648" s="138"/>
      <c r="M648" s="138"/>
      <c r="N648" s="138"/>
      <c r="O648" s="139">
        <f>Input[[#This Row],[Polling District]]</f>
        <v>0</v>
      </c>
      <c r="P648" s="138"/>
      <c r="Q648" s="138"/>
    </row>
    <row r="649" spans="1:17" x14ac:dyDescent="0.3">
      <c r="A649" s="126"/>
      <c r="B649" s="126"/>
      <c r="C649" s="126"/>
      <c r="D649" s="126"/>
      <c r="E649" s="126"/>
      <c r="F649" s="126"/>
      <c r="G649" s="138"/>
      <c r="H649" s="138"/>
      <c r="I649" s="139"/>
      <c r="J649" s="140"/>
      <c r="K649" s="140"/>
      <c r="L649" s="138"/>
      <c r="M649" s="138"/>
      <c r="N649" s="138"/>
      <c r="O649" s="139">
        <f>Input[[#This Row],[Polling District]]</f>
        <v>0</v>
      </c>
      <c r="P649" s="138"/>
      <c r="Q649" s="138"/>
    </row>
    <row r="650" spans="1:17" x14ac:dyDescent="0.3">
      <c r="A650" s="126"/>
      <c r="B650" s="126"/>
      <c r="C650" s="126"/>
      <c r="D650" s="126"/>
      <c r="E650" s="126"/>
      <c r="F650" s="126"/>
      <c r="G650" s="138"/>
      <c r="H650" s="138"/>
      <c r="I650" s="139"/>
      <c r="J650" s="140"/>
      <c r="K650" s="140"/>
      <c r="L650" s="138"/>
      <c r="M650" s="138"/>
      <c r="N650" s="138"/>
      <c r="O650" s="139">
        <f>Input[[#This Row],[Polling District]]</f>
        <v>0</v>
      </c>
      <c r="P650" s="138"/>
      <c r="Q650" s="138"/>
    </row>
    <row r="651" spans="1:17" x14ac:dyDescent="0.3">
      <c r="A651" s="126"/>
      <c r="B651" s="126"/>
      <c r="C651" s="126"/>
      <c r="D651" s="126"/>
      <c r="E651" s="126"/>
      <c r="F651" s="126"/>
      <c r="G651" s="138"/>
      <c r="H651" s="138"/>
      <c r="I651" s="139"/>
      <c r="J651" s="140"/>
      <c r="K651" s="140"/>
      <c r="L651" s="138"/>
      <c r="M651" s="138"/>
      <c r="N651" s="138"/>
      <c r="O651" s="139">
        <f>Input[[#This Row],[Polling District]]</f>
        <v>0</v>
      </c>
      <c r="P651" s="138"/>
      <c r="Q651" s="138"/>
    </row>
    <row r="652" spans="1:17" x14ac:dyDescent="0.3">
      <c r="A652" s="126"/>
      <c r="B652" s="126"/>
      <c r="C652" s="126"/>
      <c r="D652" s="126"/>
      <c r="E652" s="126"/>
      <c r="F652" s="126"/>
      <c r="G652" s="138"/>
      <c r="H652" s="138"/>
      <c r="I652" s="139"/>
      <c r="J652" s="140"/>
      <c r="K652" s="140"/>
      <c r="L652" s="138"/>
      <c r="M652" s="138"/>
      <c r="N652" s="138"/>
      <c r="O652" s="139">
        <f>Input[[#This Row],[Polling District]]</f>
        <v>0</v>
      </c>
      <c r="P652" s="138"/>
      <c r="Q652" s="138"/>
    </row>
    <row r="653" spans="1:17" x14ac:dyDescent="0.3">
      <c r="A653" s="126"/>
      <c r="B653" s="126"/>
      <c r="C653" s="126"/>
      <c r="D653" s="126"/>
      <c r="E653" s="126"/>
      <c r="F653" s="126"/>
      <c r="G653" s="138"/>
      <c r="H653" s="138"/>
      <c r="I653" s="139"/>
      <c r="J653" s="140"/>
      <c r="K653" s="140"/>
      <c r="L653" s="138"/>
      <c r="M653" s="138"/>
      <c r="N653" s="138"/>
      <c r="O653" s="139">
        <f>Input[[#This Row],[Polling District]]</f>
        <v>0</v>
      </c>
      <c r="P653" s="138"/>
      <c r="Q653" s="138"/>
    </row>
    <row r="654" spans="1:17" x14ac:dyDescent="0.3">
      <c r="A654" s="126"/>
      <c r="B654" s="126"/>
      <c r="C654" s="126"/>
      <c r="D654" s="126"/>
      <c r="E654" s="126"/>
      <c r="F654" s="126"/>
      <c r="G654" s="138"/>
      <c r="H654" s="138"/>
      <c r="I654" s="139"/>
      <c r="J654" s="140"/>
      <c r="K654" s="140"/>
      <c r="L654" s="138"/>
      <c r="M654" s="138"/>
      <c r="N654" s="138"/>
      <c r="O654" s="139">
        <f>Input[[#This Row],[Polling District]]</f>
        <v>0</v>
      </c>
      <c r="P654" s="138"/>
      <c r="Q654" s="138"/>
    </row>
    <row r="655" spans="1:17" x14ac:dyDescent="0.3">
      <c r="A655" s="126"/>
      <c r="B655" s="126"/>
      <c r="C655" s="126"/>
      <c r="D655" s="126"/>
      <c r="E655" s="126"/>
      <c r="F655" s="126"/>
      <c r="G655" s="138"/>
      <c r="H655" s="138"/>
      <c r="I655" s="139"/>
      <c r="J655" s="140"/>
      <c r="K655" s="140"/>
      <c r="L655" s="138"/>
      <c r="M655" s="138"/>
      <c r="N655" s="138"/>
      <c r="O655" s="139">
        <f>Input[[#This Row],[Polling District]]</f>
        <v>0</v>
      </c>
      <c r="P655" s="138"/>
      <c r="Q655" s="138"/>
    </row>
    <row r="656" spans="1:17" x14ac:dyDescent="0.3">
      <c r="A656" s="126"/>
      <c r="B656" s="126"/>
      <c r="C656" s="126"/>
      <c r="D656" s="126"/>
      <c r="E656" s="126"/>
      <c r="F656" s="126"/>
      <c r="G656" s="138"/>
      <c r="H656" s="138"/>
      <c r="I656" s="139"/>
      <c r="J656" s="140"/>
      <c r="K656" s="140"/>
      <c r="L656" s="138"/>
      <c r="M656" s="138"/>
      <c r="N656" s="138"/>
      <c r="O656" s="139">
        <f>Input[[#This Row],[Polling District]]</f>
        <v>0</v>
      </c>
      <c r="P656" s="138"/>
      <c r="Q656" s="138"/>
    </row>
    <row r="657" spans="1:17" x14ac:dyDescent="0.3">
      <c r="A657" s="126"/>
      <c r="B657" s="126"/>
      <c r="C657" s="126"/>
      <c r="D657" s="126"/>
      <c r="E657" s="126"/>
      <c r="F657" s="126"/>
      <c r="G657" s="138"/>
      <c r="H657" s="138"/>
      <c r="I657" s="139"/>
      <c r="J657" s="140"/>
      <c r="K657" s="140"/>
      <c r="L657" s="138"/>
      <c r="M657" s="138"/>
      <c r="N657" s="138"/>
      <c r="O657" s="139">
        <f>Input[[#This Row],[Polling District]]</f>
        <v>0</v>
      </c>
      <c r="P657" s="138"/>
      <c r="Q657" s="138"/>
    </row>
    <row r="658" spans="1:17" x14ac:dyDescent="0.3">
      <c r="A658" s="126"/>
      <c r="B658" s="126"/>
      <c r="C658" s="126"/>
      <c r="D658" s="126"/>
      <c r="E658" s="126"/>
      <c r="F658" s="126"/>
      <c r="G658" s="138"/>
      <c r="H658" s="138"/>
      <c r="I658" s="139"/>
      <c r="J658" s="140"/>
      <c r="K658" s="140"/>
      <c r="L658" s="138"/>
      <c r="M658" s="138"/>
      <c r="N658" s="138"/>
      <c r="O658" s="139">
        <f>Input[[#This Row],[Polling District]]</f>
        <v>0</v>
      </c>
      <c r="P658" s="138"/>
      <c r="Q658" s="138"/>
    </row>
    <row r="659" spans="1:17" x14ac:dyDescent="0.3">
      <c r="A659" s="126"/>
      <c r="B659" s="126"/>
      <c r="C659" s="126"/>
      <c r="D659" s="126"/>
      <c r="E659" s="126"/>
      <c r="F659" s="126"/>
      <c r="G659" s="138"/>
      <c r="H659" s="138"/>
      <c r="I659" s="139"/>
      <c r="J659" s="140"/>
      <c r="K659" s="140"/>
      <c r="L659" s="138"/>
      <c r="M659" s="138"/>
      <c r="N659" s="138"/>
      <c r="O659" s="139">
        <f>Input[[#This Row],[Polling District]]</f>
        <v>0</v>
      </c>
      <c r="P659" s="138"/>
      <c r="Q659" s="138"/>
    </row>
    <row r="660" spans="1:17" x14ac:dyDescent="0.3">
      <c r="A660" s="126"/>
      <c r="B660" s="126"/>
      <c r="C660" s="126"/>
      <c r="D660" s="126"/>
      <c r="E660" s="126"/>
      <c r="F660" s="126"/>
      <c r="G660" s="138"/>
      <c r="H660" s="138"/>
      <c r="I660" s="139"/>
      <c r="J660" s="140"/>
      <c r="K660" s="140"/>
      <c r="L660" s="138"/>
      <c r="M660" s="138"/>
      <c r="N660" s="138"/>
      <c r="O660" s="139">
        <f>Input[[#This Row],[Polling District]]</f>
        <v>0</v>
      </c>
      <c r="P660" s="138"/>
      <c r="Q660" s="138"/>
    </row>
    <row r="661" spans="1:17" x14ac:dyDescent="0.3">
      <c r="A661" s="126"/>
      <c r="B661" s="126"/>
      <c r="C661" s="126"/>
      <c r="D661" s="126"/>
      <c r="E661" s="126"/>
      <c r="F661" s="126"/>
      <c r="G661" s="138"/>
      <c r="H661" s="138"/>
      <c r="I661" s="139"/>
      <c r="J661" s="140"/>
      <c r="K661" s="140"/>
      <c r="L661" s="138"/>
      <c r="M661" s="138"/>
      <c r="N661" s="138"/>
      <c r="O661" s="139">
        <f>Input[[#This Row],[Polling District]]</f>
        <v>0</v>
      </c>
      <c r="P661" s="138"/>
      <c r="Q661" s="138"/>
    </row>
    <row r="662" spans="1:17" x14ac:dyDescent="0.3">
      <c r="A662" s="126"/>
      <c r="B662" s="126"/>
      <c r="C662" s="126"/>
      <c r="D662" s="126"/>
      <c r="E662" s="126"/>
      <c r="F662" s="126"/>
      <c r="G662" s="138"/>
      <c r="H662" s="138"/>
      <c r="I662" s="139"/>
      <c r="J662" s="140"/>
      <c r="K662" s="140"/>
      <c r="L662" s="138"/>
      <c r="M662" s="138"/>
      <c r="N662" s="138"/>
      <c r="O662" s="139">
        <f>Input[[#This Row],[Polling District]]</f>
        <v>0</v>
      </c>
      <c r="P662" s="138"/>
      <c r="Q662" s="138"/>
    </row>
    <row r="663" spans="1:17" x14ac:dyDescent="0.3">
      <c r="A663" s="126"/>
      <c r="B663" s="126"/>
      <c r="C663" s="126"/>
      <c r="D663" s="126"/>
      <c r="E663" s="126"/>
      <c r="F663" s="126"/>
      <c r="G663" s="138"/>
      <c r="H663" s="138"/>
      <c r="I663" s="139"/>
      <c r="J663" s="140"/>
      <c r="K663" s="140"/>
      <c r="L663" s="138"/>
      <c r="M663" s="138"/>
      <c r="N663" s="138"/>
      <c r="O663" s="139">
        <f>Input[[#This Row],[Polling District]]</f>
        <v>0</v>
      </c>
      <c r="P663" s="138"/>
      <c r="Q663" s="138"/>
    </row>
    <row r="664" spans="1:17" x14ac:dyDescent="0.3">
      <c r="A664" s="126"/>
      <c r="B664" s="126"/>
      <c r="C664" s="126"/>
      <c r="D664" s="126"/>
      <c r="E664" s="126"/>
      <c r="F664" s="126"/>
      <c r="G664" s="138"/>
      <c r="H664" s="138"/>
      <c r="I664" s="139"/>
      <c r="J664" s="140"/>
      <c r="K664" s="140"/>
      <c r="L664" s="138"/>
      <c r="M664" s="138"/>
      <c r="N664" s="138"/>
      <c r="O664" s="139">
        <f>Input[[#This Row],[Polling District]]</f>
        <v>0</v>
      </c>
      <c r="P664" s="138"/>
      <c r="Q664" s="138"/>
    </row>
    <row r="665" spans="1:17" x14ac:dyDescent="0.3">
      <c r="A665" s="126"/>
      <c r="B665" s="126"/>
      <c r="C665" s="126"/>
      <c r="D665" s="126"/>
      <c r="E665" s="126"/>
      <c r="F665" s="126"/>
      <c r="G665" s="138"/>
      <c r="H665" s="138"/>
      <c r="I665" s="139"/>
      <c r="J665" s="140"/>
      <c r="K665" s="140"/>
      <c r="L665" s="138"/>
      <c r="M665" s="138"/>
      <c r="N665" s="138"/>
      <c r="O665" s="139">
        <f>Input[[#This Row],[Polling District]]</f>
        <v>0</v>
      </c>
      <c r="P665" s="138"/>
      <c r="Q665" s="138"/>
    </row>
    <row r="666" spans="1:17" x14ac:dyDescent="0.3">
      <c r="A666" s="126"/>
      <c r="B666" s="126"/>
      <c r="C666" s="126"/>
      <c r="D666" s="126"/>
      <c r="E666" s="126"/>
      <c r="F666" s="126"/>
      <c r="G666" s="138"/>
      <c r="H666" s="138"/>
      <c r="I666" s="139"/>
      <c r="J666" s="140"/>
      <c r="K666" s="140"/>
      <c r="L666" s="138"/>
      <c r="M666" s="138"/>
      <c r="N666" s="138"/>
      <c r="O666" s="139">
        <f>Input[[#This Row],[Polling District]]</f>
        <v>0</v>
      </c>
      <c r="P666" s="138"/>
      <c r="Q666" s="138"/>
    </row>
    <row r="667" spans="1:17" x14ac:dyDescent="0.3">
      <c r="A667" s="126"/>
      <c r="B667" s="126"/>
      <c r="C667" s="126"/>
      <c r="D667" s="126"/>
      <c r="E667" s="126"/>
      <c r="F667" s="126"/>
      <c r="G667" s="138"/>
      <c r="H667" s="138"/>
      <c r="I667" s="139"/>
      <c r="J667" s="140"/>
      <c r="K667" s="140"/>
      <c r="L667" s="138"/>
      <c r="M667" s="138"/>
      <c r="N667" s="138"/>
      <c r="O667" s="139">
        <f>Input[[#This Row],[Polling District]]</f>
        <v>0</v>
      </c>
      <c r="P667" s="138"/>
      <c r="Q667" s="138"/>
    </row>
    <row r="668" spans="1:17" x14ac:dyDescent="0.3">
      <c r="A668" s="126"/>
      <c r="B668" s="126"/>
      <c r="C668" s="126"/>
      <c r="D668" s="126"/>
      <c r="E668" s="126"/>
      <c r="F668" s="126"/>
      <c r="G668" s="138"/>
      <c r="H668" s="138"/>
      <c r="I668" s="139"/>
      <c r="J668" s="140"/>
      <c r="K668" s="140"/>
      <c r="L668" s="138"/>
      <c r="M668" s="138"/>
      <c r="N668" s="138"/>
      <c r="O668" s="139">
        <f>Input[[#This Row],[Polling District]]</f>
        <v>0</v>
      </c>
      <c r="P668" s="138"/>
      <c r="Q668" s="138"/>
    </row>
    <row r="669" spans="1:17" x14ac:dyDescent="0.3">
      <c r="A669" s="126"/>
      <c r="B669" s="126"/>
      <c r="C669" s="126"/>
      <c r="D669" s="126"/>
      <c r="E669" s="126"/>
      <c r="F669" s="126"/>
      <c r="G669" s="138"/>
      <c r="H669" s="138"/>
      <c r="I669" s="139"/>
      <c r="J669" s="140"/>
      <c r="K669" s="140"/>
      <c r="L669" s="138"/>
      <c r="M669" s="138"/>
      <c r="N669" s="138"/>
      <c r="O669" s="139">
        <f>Input[[#This Row],[Polling District]]</f>
        <v>0</v>
      </c>
      <c r="P669" s="138"/>
      <c r="Q669" s="138"/>
    </row>
    <row r="670" spans="1:17" x14ac:dyDescent="0.3">
      <c r="A670" s="126"/>
      <c r="B670" s="126"/>
      <c r="C670" s="126"/>
      <c r="D670" s="126"/>
      <c r="E670" s="126"/>
      <c r="F670" s="126"/>
      <c r="G670" s="138"/>
      <c r="H670" s="138"/>
      <c r="I670" s="139"/>
      <c r="J670" s="140"/>
      <c r="K670" s="140"/>
      <c r="L670" s="138"/>
      <c r="M670" s="138"/>
      <c r="N670" s="138"/>
      <c r="O670" s="139">
        <f>Input[[#This Row],[Polling District]]</f>
        <v>0</v>
      </c>
      <c r="P670" s="138"/>
      <c r="Q670" s="138"/>
    </row>
    <row r="671" spans="1:17" x14ac:dyDescent="0.3">
      <c r="A671" s="126"/>
      <c r="B671" s="126"/>
      <c r="C671" s="126"/>
      <c r="D671" s="126"/>
      <c r="E671" s="126"/>
      <c r="F671" s="126"/>
      <c r="G671" s="138"/>
      <c r="H671" s="138"/>
      <c r="I671" s="139"/>
      <c r="J671" s="140"/>
      <c r="K671" s="140"/>
      <c r="L671" s="138"/>
      <c r="M671" s="138"/>
      <c r="N671" s="138"/>
      <c r="O671" s="139">
        <f>Input[[#This Row],[Polling District]]</f>
        <v>0</v>
      </c>
      <c r="P671" s="138"/>
      <c r="Q671" s="138"/>
    </row>
    <row r="672" spans="1:17" x14ac:dyDescent="0.3">
      <c r="A672" s="126"/>
      <c r="B672" s="126"/>
      <c r="C672" s="126"/>
      <c r="D672" s="126"/>
      <c r="E672" s="126"/>
      <c r="F672" s="126"/>
      <c r="G672" s="138"/>
      <c r="H672" s="138"/>
      <c r="I672" s="139"/>
      <c r="J672" s="140"/>
      <c r="K672" s="140"/>
      <c r="L672" s="138"/>
      <c r="M672" s="138"/>
      <c r="N672" s="138"/>
      <c r="O672" s="139">
        <f>Input[[#This Row],[Polling District]]</f>
        <v>0</v>
      </c>
      <c r="P672" s="138"/>
      <c r="Q672" s="138"/>
    </row>
    <row r="673" spans="1:17" x14ac:dyDescent="0.3">
      <c r="A673" s="126"/>
      <c r="B673" s="126"/>
      <c r="C673" s="126"/>
      <c r="D673" s="126"/>
      <c r="E673" s="126"/>
      <c r="F673" s="126"/>
      <c r="G673" s="138"/>
      <c r="H673" s="138"/>
      <c r="I673" s="139"/>
      <c r="J673" s="140"/>
      <c r="K673" s="140"/>
      <c r="L673" s="138"/>
      <c r="M673" s="138"/>
      <c r="N673" s="138"/>
      <c r="O673" s="139">
        <f>Input[[#This Row],[Polling District]]</f>
        <v>0</v>
      </c>
      <c r="P673" s="138"/>
      <c r="Q673" s="138"/>
    </row>
    <row r="674" spans="1:17" x14ac:dyDescent="0.3">
      <c r="A674" s="126"/>
      <c r="B674" s="126"/>
      <c r="C674" s="126"/>
      <c r="D674" s="126"/>
      <c r="E674" s="126"/>
      <c r="F674" s="126"/>
      <c r="G674" s="138"/>
      <c r="H674" s="138"/>
      <c r="I674" s="139"/>
      <c r="J674" s="140"/>
      <c r="K674" s="140"/>
      <c r="L674" s="138"/>
      <c r="M674" s="138"/>
      <c r="N674" s="138"/>
      <c r="O674" s="139">
        <f>Input[[#This Row],[Polling District]]</f>
        <v>0</v>
      </c>
      <c r="P674" s="138"/>
      <c r="Q674" s="138"/>
    </row>
    <row r="675" spans="1:17" x14ac:dyDescent="0.3">
      <c r="A675" s="126"/>
      <c r="B675" s="126"/>
      <c r="C675" s="126"/>
      <c r="D675" s="126"/>
      <c r="E675" s="126"/>
      <c r="F675" s="126"/>
      <c r="G675" s="138"/>
      <c r="H675" s="138"/>
      <c r="I675" s="139"/>
      <c r="J675" s="140"/>
      <c r="K675" s="140"/>
      <c r="L675" s="138"/>
      <c r="M675" s="138"/>
      <c r="N675" s="138"/>
      <c r="O675" s="139">
        <f>Input[[#This Row],[Polling District]]</f>
        <v>0</v>
      </c>
      <c r="P675" s="138"/>
      <c r="Q675" s="138"/>
    </row>
    <row r="676" spans="1:17" x14ac:dyDescent="0.3">
      <c r="A676" s="126"/>
      <c r="B676" s="126"/>
      <c r="C676" s="126"/>
      <c r="D676" s="126"/>
      <c r="E676" s="126"/>
      <c r="F676" s="126"/>
      <c r="G676" s="138"/>
      <c r="H676" s="138"/>
      <c r="I676" s="139"/>
      <c r="J676" s="140"/>
      <c r="K676" s="140"/>
      <c r="L676" s="138"/>
      <c r="M676" s="138"/>
      <c r="N676" s="138"/>
      <c r="O676" s="139">
        <f>Input[[#This Row],[Polling District]]</f>
        <v>0</v>
      </c>
      <c r="P676" s="138"/>
      <c r="Q676" s="138"/>
    </row>
    <row r="677" spans="1:17" x14ac:dyDescent="0.3">
      <c r="A677" s="126"/>
      <c r="B677" s="126"/>
      <c r="C677" s="126"/>
      <c r="D677" s="126"/>
      <c r="E677" s="126"/>
      <c r="F677" s="126"/>
      <c r="G677" s="138"/>
      <c r="H677" s="138"/>
      <c r="I677" s="139"/>
      <c r="J677" s="140"/>
      <c r="K677" s="140"/>
      <c r="L677" s="138"/>
      <c r="M677" s="138"/>
      <c r="N677" s="138"/>
      <c r="O677" s="139">
        <f>Input[[#This Row],[Polling District]]</f>
        <v>0</v>
      </c>
      <c r="P677" s="138"/>
      <c r="Q677" s="138"/>
    </row>
    <row r="678" spans="1:17" x14ac:dyDescent="0.3">
      <c r="A678" s="126"/>
      <c r="B678" s="126"/>
      <c r="C678" s="126"/>
      <c r="D678" s="126"/>
      <c r="E678" s="126"/>
      <c r="F678" s="126"/>
      <c r="G678" s="138"/>
      <c r="H678" s="138"/>
      <c r="I678" s="139"/>
      <c r="J678" s="140"/>
      <c r="K678" s="140"/>
      <c r="L678" s="138"/>
      <c r="M678" s="138"/>
      <c r="N678" s="138"/>
      <c r="O678" s="139">
        <f>Input[[#This Row],[Polling District]]</f>
        <v>0</v>
      </c>
      <c r="P678" s="138"/>
      <c r="Q678" s="138"/>
    </row>
    <row r="679" spans="1:17" x14ac:dyDescent="0.3">
      <c r="A679" s="126"/>
      <c r="B679" s="126"/>
      <c r="C679" s="126"/>
      <c r="D679" s="126"/>
      <c r="E679" s="126"/>
      <c r="F679" s="126"/>
      <c r="G679" s="138"/>
      <c r="H679" s="138"/>
      <c r="I679" s="139"/>
      <c r="J679" s="140"/>
      <c r="K679" s="140"/>
      <c r="L679" s="138"/>
      <c r="M679" s="138"/>
      <c r="N679" s="138"/>
      <c r="O679" s="139">
        <f>Input[[#This Row],[Polling District]]</f>
        <v>0</v>
      </c>
      <c r="P679" s="138"/>
      <c r="Q679" s="138"/>
    </row>
    <row r="680" spans="1:17" x14ac:dyDescent="0.3">
      <c r="A680" s="126"/>
      <c r="B680" s="126"/>
      <c r="C680" s="126"/>
      <c r="D680" s="126"/>
      <c r="E680" s="126"/>
      <c r="F680" s="126"/>
      <c r="G680" s="138"/>
      <c r="H680" s="138"/>
      <c r="I680" s="139"/>
      <c r="J680" s="140"/>
      <c r="K680" s="140"/>
      <c r="L680" s="138"/>
      <c r="M680" s="138"/>
      <c r="N680" s="138"/>
      <c r="O680" s="139">
        <f>Input[[#This Row],[Polling District]]</f>
        <v>0</v>
      </c>
      <c r="P680" s="138"/>
      <c r="Q680" s="138"/>
    </row>
    <row r="681" spans="1:17" x14ac:dyDescent="0.3">
      <c r="A681" s="126"/>
      <c r="B681" s="126"/>
      <c r="C681" s="126"/>
      <c r="D681" s="126"/>
      <c r="E681" s="126"/>
      <c r="F681" s="126"/>
      <c r="G681" s="138"/>
      <c r="H681" s="138"/>
      <c r="I681" s="139"/>
      <c r="J681" s="140"/>
      <c r="K681" s="140"/>
      <c r="L681" s="138"/>
      <c r="M681" s="138"/>
      <c r="N681" s="138"/>
      <c r="O681" s="139">
        <f>Input[[#This Row],[Polling District]]</f>
        <v>0</v>
      </c>
      <c r="P681" s="138"/>
      <c r="Q681" s="138"/>
    </row>
    <row r="682" spans="1:17" x14ac:dyDescent="0.3">
      <c r="A682" s="126"/>
      <c r="B682" s="126"/>
      <c r="C682" s="126"/>
      <c r="D682" s="126"/>
      <c r="E682" s="126"/>
      <c r="F682" s="126"/>
      <c r="G682" s="138"/>
      <c r="H682" s="138"/>
      <c r="I682" s="139"/>
      <c r="J682" s="140"/>
      <c r="K682" s="140"/>
      <c r="L682" s="138"/>
      <c r="M682" s="138"/>
      <c r="N682" s="138"/>
      <c r="O682" s="139">
        <f>Input[[#This Row],[Polling District]]</f>
        <v>0</v>
      </c>
      <c r="P682" s="138"/>
      <c r="Q682" s="138"/>
    </row>
    <row r="683" spans="1:17" x14ac:dyDescent="0.3">
      <c r="A683" s="126"/>
      <c r="B683" s="126"/>
      <c r="C683" s="126"/>
      <c r="D683" s="126"/>
      <c r="E683" s="126"/>
      <c r="F683" s="126"/>
      <c r="G683" s="138"/>
      <c r="H683" s="138"/>
      <c r="I683" s="139"/>
      <c r="J683" s="140"/>
      <c r="K683" s="140"/>
      <c r="L683" s="138"/>
      <c r="M683" s="138"/>
      <c r="N683" s="138"/>
      <c r="O683" s="139">
        <f>Input[[#This Row],[Polling District]]</f>
        <v>0</v>
      </c>
      <c r="P683" s="138"/>
      <c r="Q683" s="138"/>
    </row>
    <row r="684" spans="1:17" x14ac:dyDescent="0.3">
      <c r="A684" s="126"/>
      <c r="B684" s="126"/>
      <c r="C684" s="126"/>
      <c r="D684" s="126"/>
      <c r="E684" s="126"/>
      <c r="F684" s="126"/>
      <c r="G684" s="138"/>
      <c r="H684" s="138"/>
      <c r="I684" s="139"/>
      <c r="J684" s="140"/>
      <c r="K684" s="140"/>
      <c r="L684" s="138"/>
      <c r="M684" s="138"/>
      <c r="N684" s="138"/>
      <c r="O684" s="139">
        <f>Input[[#This Row],[Polling District]]</f>
        <v>0</v>
      </c>
      <c r="P684" s="138"/>
      <c r="Q684" s="138"/>
    </row>
    <row r="685" spans="1:17" x14ac:dyDescent="0.3">
      <c r="A685" s="126"/>
      <c r="B685" s="126"/>
      <c r="C685" s="126"/>
      <c r="D685" s="126"/>
      <c r="E685" s="126"/>
      <c r="F685" s="126"/>
      <c r="G685" s="138"/>
      <c r="H685" s="138"/>
      <c r="I685" s="139"/>
      <c r="J685" s="140"/>
      <c r="K685" s="140"/>
      <c r="L685" s="138"/>
      <c r="M685" s="138"/>
      <c r="N685" s="138"/>
      <c r="O685" s="139">
        <f>Input[[#This Row],[Polling District]]</f>
        <v>0</v>
      </c>
      <c r="P685" s="138"/>
      <c r="Q685" s="138"/>
    </row>
    <row r="686" spans="1:17" x14ac:dyDescent="0.3">
      <c r="A686" s="126"/>
      <c r="B686" s="126"/>
      <c r="C686" s="126"/>
      <c r="D686" s="126"/>
      <c r="E686" s="126"/>
      <c r="F686" s="126"/>
      <c r="G686" s="138"/>
      <c r="H686" s="138"/>
      <c r="I686" s="139"/>
      <c r="J686" s="140"/>
      <c r="K686" s="140"/>
      <c r="L686" s="138"/>
      <c r="M686" s="138"/>
      <c r="N686" s="138"/>
      <c r="O686" s="139">
        <f>Input[[#This Row],[Polling District]]</f>
        <v>0</v>
      </c>
      <c r="P686" s="138"/>
      <c r="Q686" s="138"/>
    </row>
    <row r="687" spans="1:17" x14ac:dyDescent="0.3">
      <c r="A687" s="126"/>
      <c r="B687" s="126"/>
      <c r="C687" s="126"/>
      <c r="D687" s="126"/>
      <c r="E687" s="126"/>
      <c r="F687" s="126"/>
      <c r="G687" s="138"/>
      <c r="H687" s="138"/>
      <c r="I687" s="139"/>
      <c r="J687" s="140"/>
      <c r="K687" s="140"/>
      <c r="L687" s="138"/>
      <c r="M687" s="138"/>
      <c r="N687" s="138"/>
      <c r="O687" s="139">
        <f>Input[[#This Row],[Polling District]]</f>
        <v>0</v>
      </c>
      <c r="P687" s="138"/>
      <c r="Q687" s="138"/>
    </row>
    <row r="688" spans="1:17" x14ac:dyDescent="0.3">
      <c r="A688" s="126"/>
      <c r="B688" s="126"/>
      <c r="C688" s="126"/>
      <c r="D688" s="126"/>
      <c r="E688" s="126"/>
      <c r="F688" s="126"/>
      <c r="G688" s="138"/>
      <c r="H688" s="138"/>
      <c r="I688" s="139"/>
      <c r="J688" s="140"/>
      <c r="K688" s="140"/>
      <c r="L688" s="138"/>
      <c r="M688" s="138"/>
      <c r="N688" s="138"/>
      <c r="O688" s="139">
        <f>Input[[#This Row],[Polling District]]</f>
        <v>0</v>
      </c>
      <c r="P688" s="138"/>
      <c r="Q688" s="138"/>
    </row>
    <row r="689" spans="1:17" x14ac:dyDescent="0.3">
      <c r="A689" s="126"/>
      <c r="B689" s="126"/>
      <c r="C689" s="126"/>
      <c r="D689" s="126"/>
      <c r="E689" s="126"/>
      <c r="F689" s="126"/>
      <c r="G689" s="138"/>
      <c r="H689" s="138"/>
      <c r="I689" s="139"/>
      <c r="J689" s="140"/>
      <c r="K689" s="140"/>
      <c r="L689" s="138"/>
      <c r="M689" s="138"/>
      <c r="N689" s="138"/>
      <c r="O689" s="139">
        <f>Input[[#This Row],[Polling District]]</f>
        <v>0</v>
      </c>
      <c r="P689" s="138"/>
      <c r="Q689" s="138"/>
    </row>
    <row r="690" spans="1:17" x14ac:dyDescent="0.3">
      <c r="A690" s="126"/>
      <c r="B690" s="126"/>
      <c r="C690" s="126"/>
      <c r="D690" s="126"/>
      <c r="E690" s="126"/>
      <c r="F690" s="126"/>
      <c r="G690" s="138"/>
      <c r="H690" s="138"/>
      <c r="I690" s="139"/>
      <c r="J690" s="140"/>
      <c r="K690" s="140"/>
      <c r="L690" s="138"/>
      <c r="M690" s="138"/>
      <c r="N690" s="138"/>
      <c r="O690" s="139">
        <f>Input[[#This Row],[Polling District]]</f>
        <v>0</v>
      </c>
      <c r="P690" s="138"/>
      <c r="Q690" s="138"/>
    </row>
    <row r="691" spans="1:17" x14ac:dyDescent="0.3">
      <c r="A691" s="126"/>
      <c r="B691" s="126"/>
      <c r="C691" s="126"/>
      <c r="D691" s="126"/>
      <c r="E691" s="126"/>
      <c r="F691" s="126"/>
      <c r="G691" s="138"/>
      <c r="H691" s="138"/>
      <c r="I691" s="139"/>
      <c r="J691" s="140"/>
      <c r="K691" s="140"/>
      <c r="L691" s="138"/>
      <c r="M691" s="138"/>
      <c r="N691" s="138"/>
      <c r="O691" s="139">
        <f>Input[[#This Row],[Polling District]]</f>
        <v>0</v>
      </c>
      <c r="P691" s="138"/>
      <c r="Q691" s="138"/>
    </row>
    <row r="692" spans="1:17" x14ac:dyDescent="0.3">
      <c r="A692" s="126"/>
      <c r="B692" s="126"/>
      <c r="C692" s="126"/>
      <c r="D692" s="126"/>
      <c r="E692" s="126"/>
      <c r="F692" s="126"/>
      <c r="G692" s="138"/>
      <c r="H692" s="138"/>
      <c r="I692" s="139"/>
      <c r="J692" s="140"/>
      <c r="K692" s="140"/>
      <c r="L692" s="138"/>
      <c r="M692" s="138"/>
      <c r="N692" s="138"/>
      <c r="O692" s="139">
        <f>Input[[#This Row],[Polling District]]</f>
        <v>0</v>
      </c>
      <c r="P692" s="138"/>
      <c r="Q692" s="138"/>
    </row>
    <row r="693" spans="1:17" x14ac:dyDescent="0.3">
      <c r="A693" s="126"/>
      <c r="B693" s="126"/>
      <c r="C693" s="126"/>
      <c r="D693" s="126"/>
      <c r="E693" s="126"/>
      <c r="F693" s="126"/>
      <c r="G693" s="138"/>
      <c r="H693" s="138"/>
      <c r="I693" s="139"/>
      <c r="J693" s="140"/>
      <c r="K693" s="140"/>
      <c r="L693" s="138"/>
      <c r="M693" s="138"/>
      <c r="N693" s="138"/>
      <c r="O693" s="139">
        <f>Input[[#This Row],[Polling District]]</f>
        <v>0</v>
      </c>
      <c r="P693" s="138"/>
      <c r="Q693" s="138"/>
    </row>
    <row r="694" spans="1:17" x14ac:dyDescent="0.3">
      <c r="A694" s="126"/>
      <c r="B694" s="126"/>
      <c r="C694" s="126"/>
      <c r="D694" s="126"/>
      <c r="E694" s="126"/>
      <c r="F694" s="126"/>
      <c r="G694" s="138"/>
      <c r="H694" s="138"/>
      <c r="I694" s="139"/>
      <c r="J694" s="140"/>
      <c r="K694" s="140"/>
      <c r="L694" s="138"/>
      <c r="M694" s="138"/>
      <c r="N694" s="138"/>
      <c r="O694" s="139">
        <f>Input[[#This Row],[Polling District]]</f>
        <v>0</v>
      </c>
      <c r="P694" s="138"/>
      <c r="Q694" s="138"/>
    </row>
    <row r="695" spans="1:17" x14ac:dyDescent="0.3">
      <c r="A695" s="126"/>
      <c r="B695" s="126"/>
      <c r="C695" s="126"/>
      <c r="D695" s="126"/>
      <c r="E695" s="126"/>
      <c r="F695" s="126"/>
      <c r="G695" s="138"/>
      <c r="H695" s="138"/>
      <c r="I695" s="139"/>
      <c r="J695" s="140"/>
      <c r="K695" s="140"/>
      <c r="L695" s="138"/>
      <c r="M695" s="138"/>
      <c r="N695" s="138"/>
      <c r="O695" s="139">
        <f>Input[[#This Row],[Polling District]]</f>
        <v>0</v>
      </c>
      <c r="P695" s="138"/>
      <c r="Q695" s="138"/>
    </row>
    <row r="696" spans="1:17" x14ac:dyDescent="0.3">
      <c r="A696" s="126"/>
      <c r="B696" s="126"/>
      <c r="C696" s="126"/>
      <c r="D696" s="126"/>
      <c r="E696" s="126"/>
      <c r="F696" s="126"/>
      <c r="G696" s="138"/>
      <c r="H696" s="138"/>
      <c r="I696" s="139"/>
      <c r="J696" s="140"/>
      <c r="K696" s="140"/>
      <c r="L696" s="138"/>
      <c r="M696" s="138"/>
      <c r="N696" s="138"/>
      <c r="O696" s="139">
        <f>Input[[#This Row],[Polling District]]</f>
        <v>0</v>
      </c>
      <c r="P696" s="138"/>
      <c r="Q696" s="138"/>
    </row>
    <row r="697" spans="1:17" x14ac:dyDescent="0.3">
      <c r="A697" s="126"/>
      <c r="B697" s="126"/>
      <c r="C697" s="126"/>
      <c r="D697" s="126"/>
      <c r="E697" s="126"/>
      <c r="F697" s="126"/>
      <c r="G697" s="138"/>
      <c r="H697" s="138"/>
      <c r="I697" s="139"/>
      <c r="J697" s="140"/>
      <c r="K697" s="140"/>
      <c r="L697" s="138"/>
      <c r="M697" s="138"/>
      <c r="N697" s="138"/>
      <c r="O697" s="139">
        <f>Input[[#This Row],[Polling District]]</f>
        <v>0</v>
      </c>
      <c r="P697" s="138"/>
      <c r="Q697" s="138"/>
    </row>
    <row r="698" spans="1:17" x14ac:dyDescent="0.3">
      <c r="A698" s="126"/>
      <c r="B698" s="126"/>
      <c r="C698" s="126"/>
      <c r="D698" s="126"/>
      <c r="E698" s="126"/>
      <c r="F698" s="126"/>
      <c r="G698" s="138"/>
      <c r="H698" s="138"/>
      <c r="I698" s="139"/>
      <c r="J698" s="140"/>
      <c r="K698" s="140"/>
      <c r="L698" s="138"/>
      <c r="M698" s="138"/>
      <c r="N698" s="138"/>
      <c r="O698" s="139">
        <f>Input[[#This Row],[Polling District]]</f>
        <v>0</v>
      </c>
      <c r="P698" s="138"/>
      <c r="Q698" s="138"/>
    </row>
    <row r="699" spans="1:17" x14ac:dyDescent="0.3">
      <c r="A699" s="126"/>
      <c r="B699" s="126"/>
      <c r="C699" s="126"/>
      <c r="D699" s="126"/>
      <c r="E699" s="126"/>
      <c r="F699" s="126"/>
      <c r="G699" s="138"/>
      <c r="H699" s="138"/>
      <c r="I699" s="139"/>
      <c r="J699" s="140"/>
      <c r="K699" s="140"/>
      <c r="L699" s="138"/>
      <c r="M699" s="138"/>
      <c r="N699" s="138"/>
      <c r="O699" s="139">
        <f>Input[[#This Row],[Polling District]]</f>
        <v>0</v>
      </c>
      <c r="P699" s="138"/>
      <c r="Q699" s="138"/>
    </row>
    <row r="700" spans="1:17" x14ac:dyDescent="0.3">
      <c r="A700" s="126"/>
      <c r="B700" s="126"/>
      <c r="C700" s="126"/>
      <c r="D700" s="126"/>
      <c r="E700" s="126"/>
      <c r="F700" s="126"/>
      <c r="G700" s="138"/>
      <c r="H700" s="138"/>
      <c r="I700" s="139"/>
      <c r="J700" s="140"/>
      <c r="K700" s="140"/>
      <c r="L700" s="138"/>
      <c r="M700" s="138"/>
      <c r="N700" s="138"/>
      <c r="O700" s="139">
        <f>Input[[#This Row],[Polling District]]</f>
        <v>0</v>
      </c>
      <c r="P700" s="138"/>
      <c r="Q700" s="138"/>
    </row>
    <row r="701" spans="1:17" x14ac:dyDescent="0.3">
      <c r="A701" s="126"/>
      <c r="B701" s="126"/>
      <c r="C701" s="126"/>
      <c r="D701" s="126"/>
      <c r="E701" s="126"/>
      <c r="F701" s="126"/>
      <c r="G701" s="138"/>
      <c r="H701" s="138"/>
      <c r="I701" s="139"/>
      <c r="J701" s="140"/>
      <c r="K701" s="140"/>
      <c r="L701" s="138"/>
      <c r="M701" s="138"/>
      <c r="N701" s="138"/>
      <c r="O701" s="139">
        <f>Input[[#This Row],[Polling District]]</f>
        <v>0</v>
      </c>
      <c r="P701" s="138"/>
      <c r="Q701" s="138"/>
    </row>
    <row r="702" spans="1:17" x14ac:dyDescent="0.3">
      <c r="A702" s="126"/>
      <c r="B702" s="126"/>
      <c r="C702" s="126"/>
      <c r="D702" s="126"/>
      <c r="E702" s="126"/>
      <c r="F702" s="126"/>
      <c r="G702" s="138"/>
      <c r="H702" s="138"/>
      <c r="I702" s="139"/>
      <c r="J702" s="140"/>
      <c r="K702" s="140"/>
      <c r="L702" s="138"/>
      <c r="M702" s="138"/>
      <c r="N702" s="138"/>
      <c r="O702" s="139">
        <f>Input[[#This Row],[Polling District]]</f>
        <v>0</v>
      </c>
      <c r="P702" s="138"/>
      <c r="Q702" s="138"/>
    </row>
    <row r="703" spans="1:17" x14ac:dyDescent="0.3">
      <c r="A703" s="126"/>
      <c r="B703" s="126"/>
      <c r="C703" s="126"/>
      <c r="D703" s="126"/>
      <c r="E703" s="126"/>
      <c r="F703" s="126"/>
      <c r="G703" s="138"/>
      <c r="H703" s="138"/>
      <c r="I703" s="139"/>
      <c r="J703" s="140"/>
      <c r="K703" s="140"/>
      <c r="L703" s="138"/>
      <c r="M703" s="138"/>
      <c r="N703" s="138"/>
      <c r="O703" s="139">
        <f>Input[[#This Row],[Polling District]]</f>
        <v>0</v>
      </c>
      <c r="P703" s="138"/>
      <c r="Q703" s="138"/>
    </row>
    <row r="704" spans="1:17" x14ac:dyDescent="0.3">
      <c r="A704" s="126"/>
      <c r="B704" s="126"/>
      <c r="C704" s="126"/>
      <c r="D704" s="126"/>
      <c r="E704" s="126"/>
      <c r="F704" s="126"/>
      <c r="G704" s="138"/>
      <c r="H704" s="138"/>
      <c r="I704" s="139"/>
      <c r="J704" s="140"/>
      <c r="K704" s="140"/>
      <c r="L704" s="138"/>
      <c r="M704" s="138"/>
      <c r="N704" s="138"/>
      <c r="O704" s="139">
        <f>Input[[#This Row],[Polling District]]</f>
        <v>0</v>
      </c>
      <c r="P704" s="138"/>
      <c r="Q704" s="138"/>
    </row>
    <row r="705" spans="1:17" x14ac:dyDescent="0.3">
      <c r="A705" s="126"/>
      <c r="B705" s="126"/>
      <c r="C705" s="126"/>
      <c r="D705" s="126"/>
      <c r="E705" s="126"/>
      <c r="F705" s="126"/>
      <c r="G705" s="138"/>
      <c r="H705" s="138"/>
      <c r="I705" s="139"/>
      <c r="J705" s="140"/>
      <c r="K705" s="140"/>
      <c r="L705" s="138"/>
      <c r="M705" s="138"/>
      <c r="N705" s="138"/>
      <c r="O705" s="139">
        <f>Input[[#This Row],[Polling District]]</f>
        <v>0</v>
      </c>
      <c r="P705" s="138"/>
      <c r="Q705" s="138"/>
    </row>
    <row r="706" spans="1:17" x14ac:dyDescent="0.3">
      <c r="A706" s="126"/>
      <c r="B706" s="126"/>
      <c r="C706" s="126"/>
      <c r="D706" s="126"/>
      <c r="E706" s="126"/>
      <c r="F706" s="126"/>
      <c r="G706" s="138"/>
      <c r="H706" s="138"/>
      <c r="I706" s="139"/>
      <c r="J706" s="140"/>
      <c r="K706" s="140"/>
      <c r="L706" s="138"/>
      <c r="M706" s="138"/>
      <c r="N706" s="138"/>
      <c r="O706" s="139">
        <f>Input[[#This Row],[Polling District]]</f>
        <v>0</v>
      </c>
      <c r="P706" s="138"/>
      <c r="Q706" s="138"/>
    </row>
    <row r="707" spans="1:17" x14ac:dyDescent="0.3">
      <c r="A707" s="126"/>
      <c r="B707" s="126"/>
      <c r="C707" s="126"/>
      <c r="D707" s="126"/>
      <c r="E707" s="126"/>
      <c r="F707" s="126"/>
      <c r="G707" s="138"/>
      <c r="H707" s="138"/>
      <c r="I707" s="139"/>
      <c r="J707" s="140"/>
      <c r="K707" s="140"/>
      <c r="L707" s="138"/>
      <c r="M707" s="138"/>
      <c r="N707" s="138"/>
      <c r="O707" s="139">
        <f>Input[[#This Row],[Polling District]]</f>
        <v>0</v>
      </c>
      <c r="P707" s="138"/>
      <c r="Q707" s="138"/>
    </row>
    <row r="708" spans="1:17" x14ac:dyDescent="0.3">
      <c r="A708" s="126"/>
      <c r="B708" s="126"/>
      <c r="C708" s="126"/>
      <c r="D708" s="126"/>
      <c r="E708" s="126"/>
      <c r="F708" s="126"/>
      <c r="G708" s="138"/>
      <c r="H708" s="138"/>
      <c r="I708" s="139"/>
      <c r="J708" s="140"/>
      <c r="K708" s="140"/>
      <c r="L708" s="138"/>
      <c r="M708" s="138"/>
      <c r="N708" s="138"/>
      <c r="O708" s="139">
        <f>Input[[#This Row],[Polling District]]</f>
        <v>0</v>
      </c>
      <c r="P708" s="138"/>
      <c r="Q708" s="138"/>
    </row>
    <row r="709" spans="1:17" x14ac:dyDescent="0.3">
      <c r="A709" s="126"/>
      <c r="B709" s="126"/>
      <c r="C709" s="126"/>
      <c r="D709" s="126"/>
      <c r="E709" s="126"/>
      <c r="F709" s="126"/>
      <c r="G709" s="138"/>
      <c r="H709" s="138"/>
      <c r="I709" s="139"/>
      <c r="J709" s="140"/>
      <c r="K709" s="140"/>
      <c r="L709" s="138"/>
      <c r="M709" s="138"/>
      <c r="N709" s="138"/>
      <c r="O709" s="139">
        <f>Input[[#This Row],[Polling District]]</f>
        <v>0</v>
      </c>
      <c r="P709" s="138"/>
      <c r="Q709" s="138"/>
    </row>
    <row r="710" spans="1:17" x14ac:dyDescent="0.3">
      <c r="A710" s="126"/>
      <c r="B710" s="126"/>
      <c r="C710" s="126"/>
      <c r="D710" s="126"/>
      <c r="E710" s="126"/>
      <c r="F710" s="126"/>
      <c r="G710" s="138"/>
      <c r="H710" s="138"/>
      <c r="I710" s="139"/>
      <c r="J710" s="140"/>
      <c r="K710" s="140"/>
      <c r="L710" s="138"/>
      <c r="M710" s="138"/>
      <c r="N710" s="138"/>
      <c r="O710" s="139">
        <f>Input[[#This Row],[Polling District]]</f>
        <v>0</v>
      </c>
      <c r="P710" s="138"/>
      <c r="Q710" s="138"/>
    </row>
    <row r="711" spans="1:17" x14ac:dyDescent="0.3">
      <c r="A711" s="126"/>
      <c r="B711" s="126"/>
      <c r="C711" s="126"/>
      <c r="D711" s="126"/>
      <c r="E711" s="126"/>
      <c r="F711" s="126"/>
      <c r="G711" s="138"/>
      <c r="H711" s="138"/>
      <c r="I711" s="139"/>
      <c r="J711" s="140"/>
      <c r="K711" s="140"/>
      <c r="L711" s="138"/>
      <c r="M711" s="138"/>
      <c r="N711" s="138"/>
      <c r="O711" s="139">
        <f>Input[[#This Row],[Polling District]]</f>
        <v>0</v>
      </c>
      <c r="P711" s="138"/>
      <c r="Q711" s="138"/>
    </row>
    <row r="712" spans="1:17" x14ac:dyDescent="0.3">
      <c r="A712" s="126"/>
      <c r="B712" s="126"/>
      <c r="C712" s="126"/>
      <c r="D712" s="126"/>
      <c r="E712" s="126"/>
      <c r="F712" s="126"/>
      <c r="G712" s="138"/>
      <c r="H712" s="138"/>
      <c r="I712" s="139"/>
      <c r="J712" s="140"/>
      <c r="K712" s="140"/>
      <c r="L712" s="138"/>
      <c r="M712" s="138"/>
      <c r="N712" s="138"/>
      <c r="O712" s="139">
        <f>Input[[#This Row],[Polling District]]</f>
        <v>0</v>
      </c>
      <c r="P712" s="138"/>
      <c r="Q712" s="138"/>
    </row>
    <row r="713" spans="1:17" x14ac:dyDescent="0.3">
      <c r="A713" s="126"/>
      <c r="B713" s="126"/>
      <c r="C713" s="126"/>
      <c r="D713" s="126"/>
      <c r="E713" s="126"/>
      <c r="F713" s="126"/>
      <c r="G713" s="138"/>
      <c r="H713" s="138"/>
      <c r="I713" s="139"/>
      <c r="J713" s="140"/>
      <c r="K713" s="140"/>
      <c r="L713" s="138"/>
      <c r="M713" s="138"/>
      <c r="N713" s="138"/>
      <c r="O713" s="139">
        <f>Input[[#This Row],[Polling District]]</f>
        <v>0</v>
      </c>
      <c r="P713" s="138"/>
      <c r="Q713" s="138"/>
    </row>
    <row r="714" spans="1:17" x14ac:dyDescent="0.3">
      <c r="A714" s="126"/>
      <c r="B714" s="126"/>
      <c r="C714" s="126"/>
      <c r="D714" s="126"/>
      <c r="E714" s="126"/>
      <c r="F714" s="126"/>
      <c r="G714" s="138"/>
      <c r="H714" s="138"/>
      <c r="I714" s="139"/>
      <c r="J714" s="140"/>
      <c r="K714" s="140"/>
      <c r="L714" s="138"/>
      <c r="M714" s="138"/>
      <c r="N714" s="138"/>
      <c r="O714" s="139">
        <f>Input[[#This Row],[Polling District]]</f>
        <v>0</v>
      </c>
      <c r="P714" s="138"/>
      <c r="Q714" s="138"/>
    </row>
    <row r="715" spans="1:17" x14ac:dyDescent="0.3">
      <c r="A715" s="126"/>
      <c r="B715" s="126"/>
      <c r="C715" s="126"/>
      <c r="D715" s="126"/>
      <c r="E715" s="126"/>
      <c r="F715" s="126"/>
      <c r="G715" s="138"/>
      <c r="H715" s="138"/>
      <c r="I715" s="139"/>
      <c r="J715" s="140"/>
      <c r="K715" s="140"/>
      <c r="L715" s="138"/>
      <c r="M715" s="138"/>
      <c r="N715" s="138"/>
      <c r="O715" s="139">
        <f>Input[[#This Row],[Polling District]]</f>
        <v>0</v>
      </c>
      <c r="P715" s="138"/>
      <c r="Q715" s="138"/>
    </row>
    <row r="716" spans="1:17" x14ac:dyDescent="0.3">
      <c r="A716" s="126"/>
      <c r="B716" s="126"/>
      <c r="C716" s="126"/>
      <c r="D716" s="126"/>
      <c r="E716" s="126"/>
      <c r="F716" s="126"/>
      <c r="G716" s="138"/>
      <c r="H716" s="138"/>
      <c r="I716" s="139"/>
      <c r="J716" s="140"/>
      <c r="K716" s="140"/>
      <c r="L716" s="138"/>
      <c r="M716" s="138"/>
      <c r="N716" s="138"/>
      <c r="O716" s="139">
        <f>Input[[#This Row],[Polling District]]</f>
        <v>0</v>
      </c>
      <c r="P716" s="138"/>
      <c r="Q716" s="138"/>
    </row>
    <row r="717" spans="1:17" x14ac:dyDescent="0.3">
      <c r="A717" s="126"/>
      <c r="B717" s="126"/>
      <c r="C717" s="126"/>
      <c r="D717" s="126"/>
      <c r="E717" s="126"/>
      <c r="F717" s="126"/>
      <c r="G717" s="138"/>
      <c r="H717" s="138"/>
      <c r="I717" s="139"/>
      <c r="J717" s="140"/>
      <c r="K717" s="140"/>
      <c r="L717" s="138"/>
      <c r="M717" s="138"/>
      <c r="N717" s="138"/>
      <c r="O717" s="139">
        <f>Input[[#This Row],[Polling District]]</f>
        <v>0</v>
      </c>
      <c r="P717" s="138"/>
      <c r="Q717" s="138"/>
    </row>
    <row r="718" spans="1:17" x14ac:dyDescent="0.3">
      <c r="A718" s="126"/>
      <c r="B718" s="126"/>
      <c r="C718" s="126"/>
      <c r="D718" s="126"/>
      <c r="E718" s="126"/>
      <c r="F718" s="126"/>
      <c r="G718" s="138"/>
      <c r="H718" s="138"/>
      <c r="I718" s="139"/>
      <c r="J718" s="140"/>
      <c r="K718" s="140"/>
      <c r="L718" s="138"/>
      <c r="M718" s="138"/>
      <c r="N718" s="138"/>
      <c r="O718" s="139">
        <f>Input[[#This Row],[Polling District]]</f>
        <v>0</v>
      </c>
      <c r="P718" s="138"/>
      <c r="Q718" s="138"/>
    </row>
    <row r="719" spans="1:17" x14ac:dyDescent="0.3">
      <c r="A719" s="126"/>
      <c r="B719" s="126"/>
      <c r="C719" s="126"/>
      <c r="D719" s="126"/>
      <c r="E719" s="126"/>
      <c r="F719" s="126"/>
      <c r="G719" s="138"/>
      <c r="H719" s="138"/>
      <c r="I719" s="139"/>
      <c r="J719" s="140"/>
      <c r="K719" s="140"/>
      <c r="L719" s="138"/>
      <c r="M719" s="138"/>
      <c r="N719" s="138"/>
      <c r="O719" s="139">
        <f>Input[[#This Row],[Polling District]]</f>
        <v>0</v>
      </c>
      <c r="P719" s="138"/>
      <c r="Q719" s="138"/>
    </row>
    <row r="720" spans="1:17" x14ac:dyDescent="0.3">
      <c r="A720" s="126"/>
      <c r="B720" s="126"/>
      <c r="C720" s="126"/>
      <c r="D720" s="126"/>
      <c r="E720" s="126"/>
      <c r="F720" s="126"/>
      <c r="G720" s="138"/>
      <c r="H720" s="138"/>
      <c r="I720" s="139"/>
      <c r="J720" s="140"/>
      <c r="K720" s="140"/>
      <c r="L720" s="138"/>
      <c r="M720" s="138"/>
      <c r="N720" s="138"/>
      <c r="O720" s="139">
        <f>Input[[#This Row],[Polling District]]</f>
        <v>0</v>
      </c>
      <c r="P720" s="138"/>
      <c r="Q720" s="138"/>
    </row>
    <row r="721" spans="1:17" x14ac:dyDescent="0.3">
      <c r="A721" s="126"/>
      <c r="B721" s="126"/>
      <c r="C721" s="126"/>
      <c r="D721" s="126"/>
      <c r="E721" s="126"/>
      <c r="F721" s="126"/>
      <c r="G721" s="138"/>
      <c r="H721" s="138"/>
      <c r="I721" s="139"/>
      <c r="J721" s="140"/>
      <c r="K721" s="140"/>
      <c r="L721" s="138"/>
      <c r="M721" s="138"/>
      <c r="N721" s="138"/>
      <c r="O721" s="139">
        <f>Input[[#This Row],[Polling District]]</f>
        <v>0</v>
      </c>
      <c r="P721" s="138"/>
      <c r="Q721" s="138"/>
    </row>
    <row r="722" spans="1:17" x14ac:dyDescent="0.3">
      <c r="A722" s="126"/>
      <c r="B722" s="126"/>
      <c r="C722" s="126"/>
      <c r="D722" s="126"/>
      <c r="E722" s="126"/>
      <c r="F722" s="126"/>
      <c r="G722" s="138"/>
      <c r="H722" s="138"/>
      <c r="I722" s="139"/>
      <c r="J722" s="140"/>
      <c r="K722" s="140"/>
      <c r="L722" s="138"/>
      <c r="M722" s="138"/>
      <c r="N722" s="138"/>
      <c r="O722" s="139">
        <f>Input[[#This Row],[Polling District]]</f>
        <v>0</v>
      </c>
      <c r="P722" s="138"/>
      <c r="Q722" s="138"/>
    </row>
    <row r="723" spans="1:17" x14ac:dyDescent="0.3">
      <c r="A723" s="126"/>
      <c r="B723" s="126"/>
      <c r="C723" s="126"/>
      <c r="D723" s="126"/>
      <c r="E723" s="126"/>
      <c r="F723" s="126"/>
      <c r="G723" s="138"/>
      <c r="H723" s="138"/>
      <c r="I723" s="139"/>
      <c r="J723" s="140"/>
      <c r="K723" s="140"/>
      <c r="L723" s="138"/>
      <c r="M723" s="138"/>
      <c r="N723" s="138"/>
      <c r="O723" s="139">
        <f>Input[[#This Row],[Polling District]]</f>
        <v>0</v>
      </c>
      <c r="P723" s="138"/>
      <c r="Q723" s="138"/>
    </row>
    <row r="724" spans="1:17" x14ac:dyDescent="0.3">
      <c r="A724" s="126"/>
      <c r="B724" s="126"/>
      <c r="C724" s="126"/>
      <c r="D724" s="126"/>
      <c r="E724" s="126"/>
      <c r="F724" s="126"/>
      <c r="G724" s="138"/>
      <c r="H724" s="138"/>
      <c r="I724" s="139"/>
      <c r="J724" s="140"/>
      <c r="K724" s="140"/>
      <c r="L724" s="138"/>
      <c r="M724" s="138"/>
      <c r="N724" s="138"/>
      <c r="O724" s="139">
        <f>Input[[#This Row],[Polling District]]</f>
        <v>0</v>
      </c>
      <c r="P724" s="138"/>
      <c r="Q724" s="138"/>
    </row>
    <row r="725" spans="1:17" x14ac:dyDescent="0.3">
      <c r="A725" s="126"/>
      <c r="B725" s="126"/>
      <c r="C725" s="126"/>
      <c r="D725" s="126"/>
      <c r="E725" s="126"/>
      <c r="F725" s="126"/>
      <c r="G725" s="138"/>
      <c r="H725" s="138"/>
      <c r="I725" s="139"/>
      <c r="J725" s="140"/>
      <c r="K725" s="140"/>
      <c r="L725" s="138"/>
      <c r="M725" s="138"/>
      <c r="N725" s="138"/>
      <c r="O725" s="139">
        <f>Input[[#This Row],[Polling District]]</f>
        <v>0</v>
      </c>
      <c r="P725" s="138"/>
      <c r="Q725" s="138"/>
    </row>
    <row r="726" spans="1:17" x14ac:dyDescent="0.3">
      <c r="A726" s="126"/>
      <c r="B726" s="126"/>
      <c r="C726" s="126"/>
      <c r="D726" s="126"/>
      <c r="E726" s="126"/>
      <c r="F726" s="126"/>
      <c r="G726" s="138"/>
      <c r="H726" s="138"/>
      <c r="I726" s="139"/>
      <c r="J726" s="140"/>
      <c r="K726" s="140"/>
      <c r="L726" s="138"/>
      <c r="M726" s="138"/>
      <c r="N726" s="138"/>
      <c r="O726" s="139">
        <f>Input[[#This Row],[Polling District]]</f>
        <v>0</v>
      </c>
      <c r="P726" s="138"/>
      <c r="Q726" s="138"/>
    </row>
    <row r="727" spans="1:17" x14ac:dyDescent="0.3">
      <c r="A727" s="126"/>
      <c r="B727" s="126"/>
      <c r="C727" s="126"/>
      <c r="D727" s="126"/>
      <c r="E727" s="126"/>
      <c r="F727" s="126"/>
      <c r="G727" s="138"/>
      <c r="H727" s="138"/>
      <c r="I727" s="139"/>
      <c r="J727" s="140"/>
      <c r="K727" s="140"/>
      <c r="L727" s="138"/>
      <c r="M727" s="138"/>
      <c r="N727" s="138"/>
      <c r="O727" s="139">
        <f>Input[[#This Row],[Polling District]]</f>
        <v>0</v>
      </c>
      <c r="P727" s="138"/>
      <c r="Q727" s="138"/>
    </row>
    <row r="728" spans="1:17" x14ac:dyDescent="0.3">
      <c r="A728" s="126"/>
      <c r="B728" s="126"/>
      <c r="C728" s="126"/>
      <c r="D728" s="126"/>
      <c r="E728" s="126"/>
      <c r="F728" s="126"/>
      <c r="G728" s="138"/>
      <c r="H728" s="138"/>
      <c r="I728" s="139"/>
      <c r="J728" s="140"/>
      <c r="K728" s="140"/>
      <c r="L728" s="138"/>
      <c r="M728" s="138"/>
      <c r="N728" s="138"/>
      <c r="O728" s="139">
        <f>Input[[#This Row],[Polling District]]</f>
        <v>0</v>
      </c>
      <c r="P728" s="138"/>
      <c r="Q728" s="138"/>
    </row>
    <row r="729" spans="1:17" x14ac:dyDescent="0.3">
      <c r="A729" s="126"/>
      <c r="B729" s="126"/>
      <c r="C729" s="126"/>
      <c r="D729" s="126"/>
      <c r="E729" s="126"/>
      <c r="F729" s="126"/>
      <c r="G729" s="138"/>
      <c r="H729" s="138"/>
      <c r="I729" s="139"/>
      <c r="J729" s="140"/>
      <c r="K729" s="140"/>
      <c r="L729" s="138"/>
      <c r="M729" s="138"/>
      <c r="N729" s="138"/>
      <c r="O729" s="139">
        <f>Input[[#This Row],[Polling District]]</f>
        <v>0</v>
      </c>
      <c r="P729" s="138"/>
      <c r="Q729" s="138"/>
    </row>
    <row r="730" spans="1:17" x14ac:dyDescent="0.3">
      <c r="A730" s="126"/>
      <c r="B730" s="126"/>
      <c r="C730" s="126"/>
      <c r="D730" s="126"/>
      <c r="E730" s="126"/>
      <c r="F730" s="126"/>
      <c r="G730" s="138"/>
      <c r="H730" s="138"/>
      <c r="I730" s="139"/>
      <c r="J730" s="140"/>
      <c r="K730" s="140"/>
      <c r="L730" s="138"/>
      <c r="M730" s="138"/>
      <c r="N730" s="138"/>
      <c r="O730" s="139">
        <f>Input[[#This Row],[Polling District]]</f>
        <v>0</v>
      </c>
      <c r="P730" s="138"/>
      <c r="Q730" s="138"/>
    </row>
    <row r="731" spans="1:17" x14ac:dyDescent="0.3">
      <c r="A731" s="126"/>
      <c r="B731" s="126"/>
      <c r="C731" s="126"/>
      <c r="D731" s="126"/>
      <c r="E731" s="126"/>
      <c r="F731" s="126"/>
      <c r="G731" s="138"/>
      <c r="H731" s="138"/>
      <c r="I731" s="139"/>
      <c r="J731" s="140"/>
      <c r="K731" s="140"/>
      <c r="L731" s="138"/>
      <c r="M731" s="138"/>
      <c r="N731" s="138"/>
      <c r="O731" s="139">
        <f>Input[[#This Row],[Polling District]]</f>
        <v>0</v>
      </c>
      <c r="P731" s="138"/>
      <c r="Q731" s="138"/>
    </row>
    <row r="732" spans="1:17" x14ac:dyDescent="0.3">
      <c r="A732" s="126"/>
      <c r="B732" s="126"/>
      <c r="C732" s="126"/>
      <c r="D732" s="126"/>
      <c r="E732" s="126"/>
      <c r="F732" s="126"/>
      <c r="G732" s="138"/>
      <c r="H732" s="138"/>
      <c r="I732" s="139"/>
      <c r="J732" s="140"/>
      <c r="K732" s="140"/>
      <c r="L732" s="138"/>
      <c r="M732" s="138"/>
      <c r="N732" s="138"/>
      <c r="O732" s="139">
        <f>Input[[#This Row],[Polling District]]</f>
        <v>0</v>
      </c>
      <c r="P732" s="138"/>
      <c r="Q732" s="138"/>
    </row>
    <row r="733" spans="1:17" x14ac:dyDescent="0.3">
      <c r="A733" s="126"/>
      <c r="B733" s="126"/>
      <c r="C733" s="126"/>
      <c r="D733" s="126"/>
      <c r="E733" s="126"/>
      <c r="F733" s="126"/>
      <c r="G733" s="138"/>
      <c r="H733" s="138"/>
      <c r="I733" s="139"/>
      <c r="J733" s="140"/>
      <c r="K733" s="140"/>
      <c r="L733" s="138"/>
      <c r="M733" s="138"/>
      <c r="N733" s="138"/>
      <c r="O733" s="139">
        <f>Input[[#This Row],[Polling District]]</f>
        <v>0</v>
      </c>
      <c r="P733" s="138"/>
      <c r="Q733" s="138"/>
    </row>
    <row r="734" spans="1:17" x14ac:dyDescent="0.3">
      <c r="A734" s="126"/>
      <c r="B734" s="126"/>
      <c r="C734" s="126"/>
      <c r="D734" s="126"/>
      <c r="E734" s="126"/>
      <c r="F734" s="126"/>
      <c r="G734" s="138"/>
      <c r="H734" s="138"/>
      <c r="I734" s="139"/>
      <c r="J734" s="140"/>
      <c r="K734" s="140"/>
      <c r="L734" s="138"/>
      <c r="M734" s="138"/>
      <c r="N734" s="138"/>
      <c r="O734" s="139">
        <f>Input[[#This Row],[Polling District]]</f>
        <v>0</v>
      </c>
      <c r="P734" s="138"/>
      <c r="Q734" s="138"/>
    </row>
    <row r="735" spans="1:17" x14ac:dyDescent="0.3">
      <c r="A735" s="126"/>
      <c r="B735" s="126"/>
      <c r="C735" s="126"/>
      <c r="D735" s="126"/>
      <c r="E735" s="126"/>
      <c r="F735" s="126"/>
      <c r="G735" s="138"/>
      <c r="H735" s="138"/>
      <c r="I735" s="139"/>
      <c r="J735" s="140"/>
      <c r="K735" s="140"/>
      <c r="L735" s="138"/>
      <c r="M735" s="138"/>
      <c r="N735" s="138"/>
      <c r="O735" s="139">
        <f>Input[[#This Row],[Polling District]]</f>
        <v>0</v>
      </c>
      <c r="P735" s="138"/>
      <c r="Q735" s="138"/>
    </row>
    <row r="736" spans="1:17" x14ac:dyDescent="0.3">
      <c r="A736" s="126"/>
      <c r="B736" s="126"/>
      <c r="C736" s="126"/>
      <c r="D736" s="126"/>
      <c r="E736" s="126"/>
      <c r="F736" s="126"/>
      <c r="G736" s="138"/>
      <c r="H736" s="138"/>
      <c r="I736" s="139"/>
      <c r="J736" s="140"/>
      <c r="K736" s="140"/>
      <c r="L736" s="138"/>
      <c r="M736" s="138"/>
      <c r="N736" s="138"/>
      <c r="O736" s="139">
        <f>Input[[#This Row],[Polling District]]</f>
        <v>0</v>
      </c>
      <c r="P736" s="138"/>
      <c r="Q736" s="138"/>
    </row>
    <row r="737" spans="1:17" x14ac:dyDescent="0.3">
      <c r="A737" s="126"/>
      <c r="B737" s="126"/>
      <c r="C737" s="126"/>
      <c r="D737" s="126"/>
      <c r="E737" s="126"/>
      <c r="F737" s="126"/>
      <c r="G737" s="138"/>
      <c r="H737" s="138"/>
      <c r="I737" s="139"/>
      <c r="J737" s="140"/>
      <c r="K737" s="140"/>
      <c r="L737" s="138"/>
      <c r="M737" s="138"/>
      <c r="N737" s="138"/>
      <c r="O737" s="139">
        <f>Input[[#This Row],[Polling District]]</f>
        <v>0</v>
      </c>
      <c r="P737" s="138"/>
      <c r="Q737" s="138"/>
    </row>
    <row r="738" spans="1:17" x14ac:dyDescent="0.3">
      <c r="A738" s="126"/>
      <c r="B738" s="126"/>
      <c r="C738" s="126"/>
      <c r="D738" s="126"/>
      <c r="E738" s="126"/>
      <c r="F738" s="126"/>
      <c r="G738" s="138"/>
      <c r="H738" s="138"/>
      <c r="I738" s="139"/>
      <c r="J738" s="140"/>
      <c r="K738" s="140"/>
      <c r="L738" s="138"/>
      <c r="M738" s="138"/>
      <c r="N738" s="138"/>
      <c r="O738" s="139">
        <f>Input[[#This Row],[Polling District]]</f>
        <v>0</v>
      </c>
      <c r="P738" s="138"/>
      <c r="Q738" s="138"/>
    </row>
    <row r="739" spans="1:17" x14ac:dyDescent="0.3">
      <c r="A739" s="126"/>
      <c r="B739" s="126"/>
      <c r="C739" s="126"/>
      <c r="D739" s="126"/>
      <c r="E739" s="126"/>
      <c r="F739" s="126"/>
      <c r="G739" s="138"/>
      <c r="H739" s="138"/>
      <c r="I739" s="139"/>
      <c r="J739" s="140"/>
      <c r="K739" s="140"/>
      <c r="L739" s="138"/>
      <c r="M739" s="138"/>
      <c r="N739" s="138"/>
      <c r="O739" s="139">
        <f>Input[[#This Row],[Polling District]]</f>
        <v>0</v>
      </c>
      <c r="P739" s="138"/>
      <c r="Q739" s="138"/>
    </row>
    <row r="740" spans="1:17" x14ac:dyDescent="0.3">
      <c r="A740" s="126"/>
      <c r="B740" s="126"/>
      <c r="C740" s="126"/>
      <c r="D740" s="126"/>
      <c r="E740" s="126"/>
      <c r="F740" s="126"/>
      <c r="G740" s="138"/>
      <c r="H740" s="138"/>
      <c r="I740" s="139"/>
      <c r="J740" s="140"/>
      <c r="K740" s="140"/>
      <c r="L740" s="138"/>
      <c r="M740" s="138"/>
      <c r="N740" s="138"/>
      <c r="O740" s="139">
        <f>Input[[#This Row],[Polling District]]</f>
        <v>0</v>
      </c>
      <c r="P740" s="138"/>
      <c r="Q740" s="138"/>
    </row>
    <row r="741" spans="1:17" x14ac:dyDescent="0.3">
      <c r="A741" s="126"/>
      <c r="B741" s="126"/>
      <c r="C741" s="126"/>
      <c r="D741" s="126"/>
      <c r="E741" s="126"/>
      <c r="F741" s="126"/>
      <c r="G741" s="138"/>
      <c r="H741" s="138"/>
      <c r="I741" s="139"/>
      <c r="J741" s="140"/>
      <c r="K741" s="140"/>
      <c r="L741" s="138"/>
      <c r="M741" s="138"/>
      <c r="N741" s="138"/>
      <c r="O741" s="139">
        <f>Input[[#This Row],[Polling District]]</f>
        <v>0</v>
      </c>
      <c r="P741" s="138"/>
      <c r="Q741" s="138"/>
    </row>
    <row r="742" spans="1:17" x14ac:dyDescent="0.3">
      <c r="A742" s="126"/>
      <c r="B742" s="126"/>
      <c r="C742" s="126"/>
      <c r="D742" s="126"/>
      <c r="E742" s="126"/>
      <c r="F742" s="126"/>
      <c r="G742" s="138"/>
      <c r="H742" s="138"/>
      <c r="I742" s="139"/>
      <c r="J742" s="140"/>
      <c r="K742" s="140"/>
      <c r="L742" s="138"/>
      <c r="M742" s="138"/>
      <c r="N742" s="138"/>
      <c r="O742" s="139">
        <f>Input[[#This Row],[Polling District]]</f>
        <v>0</v>
      </c>
      <c r="P742" s="138"/>
      <c r="Q742" s="138"/>
    </row>
    <row r="743" spans="1:17" x14ac:dyDescent="0.3">
      <c r="A743" s="126"/>
      <c r="B743" s="126"/>
      <c r="C743" s="126"/>
      <c r="D743" s="126"/>
      <c r="E743" s="126"/>
      <c r="F743" s="126"/>
      <c r="G743" s="138"/>
      <c r="H743" s="138"/>
      <c r="I743" s="139"/>
      <c r="J743" s="140"/>
      <c r="K743" s="140"/>
      <c r="L743" s="138"/>
      <c r="M743" s="138"/>
      <c r="N743" s="138"/>
      <c r="O743" s="139">
        <f>Input[[#This Row],[Polling District]]</f>
        <v>0</v>
      </c>
      <c r="P743" s="138"/>
      <c r="Q743" s="138"/>
    </row>
    <row r="744" spans="1:17" x14ac:dyDescent="0.3">
      <c r="A744" s="126"/>
      <c r="B744" s="126"/>
      <c r="C744" s="126"/>
      <c r="D744" s="126"/>
      <c r="E744" s="126"/>
      <c r="F744" s="126"/>
      <c r="G744" s="138"/>
      <c r="H744" s="138"/>
      <c r="I744" s="139"/>
      <c r="J744" s="140"/>
      <c r="K744" s="140"/>
      <c r="L744" s="138"/>
      <c r="M744" s="138"/>
      <c r="N744" s="138"/>
      <c r="O744" s="139">
        <f>Input[[#This Row],[Polling District]]</f>
        <v>0</v>
      </c>
      <c r="P744" s="138"/>
      <c r="Q744" s="138"/>
    </row>
    <row r="745" spans="1:17" x14ac:dyDescent="0.3">
      <c r="A745" s="126"/>
      <c r="B745" s="126"/>
      <c r="C745" s="126"/>
      <c r="D745" s="126"/>
      <c r="E745" s="126"/>
      <c r="F745" s="126"/>
      <c r="G745" s="138"/>
      <c r="H745" s="138"/>
      <c r="I745" s="139"/>
      <c r="J745" s="140"/>
      <c r="K745" s="140"/>
      <c r="L745" s="138"/>
      <c r="M745" s="138"/>
      <c r="N745" s="138"/>
      <c r="O745" s="139">
        <f>Input[[#This Row],[Polling District]]</f>
        <v>0</v>
      </c>
      <c r="P745" s="138"/>
      <c r="Q745" s="138"/>
    </row>
    <row r="746" spans="1:17" x14ac:dyDescent="0.3">
      <c r="A746" s="126"/>
      <c r="B746" s="126"/>
      <c r="C746" s="126"/>
      <c r="D746" s="126"/>
      <c r="E746" s="126"/>
      <c r="F746" s="126"/>
      <c r="G746" s="138"/>
      <c r="H746" s="138"/>
      <c r="I746" s="139"/>
      <c r="J746" s="140"/>
      <c r="K746" s="140"/>
      <c r="L746" s="138"/>
      <c r="M746" s="138"/>
      <c r="N746" s="138"/>
      <c r="O746" s="139">
        <f>Input[[#This Row],[Polling District]]</f>
        <v>0</v>
      </c>
      <c r="P746" s="138"/>
      <c r="Q746" s="138"/>
    </row>
    <row r="747" spans="1:17" x14ac:dyDescent="0.3">
      <c r="A747" s="126"/>
      <c r="B747" s="126"/>
      <c r="C747" s="126"/>
      <c r="D747" s="126"/>
      <c r="E747" s="126"/>
      <c r="F747" s="126"/>
      <c r="G747" s="138"/>
      <c r="H747" s="138"/>
      <c r="I747" s="139"/>
      <c r="J747" s="140"/>
      <c r="K747" s="140"/>
      <c r="L747" s="138"/>
      <c r="M747" s="138"/>
      <c r="N747" s="138"/>
      <c r="O747" s="139">
        <f>Input[[#This Row],[Polling District]]</f>
        <v>0</v>
      </c>
      <c r="P747" s="138"/>
      <c r="Q747" s="138"/>
    </row>
    <row r="748" spans="1:17" x14ac:dyDescent="0.3">
      <c r="A748" s="126"/>
      <c r="B748" s="126"/>
      <c r="C748" s="126"/>
      <c r="D748" s="126"/>
      <c r="E748" s="126"/>
      <c r="F748" s="126"/>
      <c r="G748" s="138"/>
      <c r="H748" s="138"/>
      <c r="I748" s="139"/>
      <c r="J748" s="140"/>
      <c r="K748" s="140"/>
      <c r="L748" s="138"/>
      <c r="M748" s="138"/>
      <c r="N748" s="138"/>
      <c r="O748" s="139">
        <f>Input[[#This Row],[Polling District]]</f>
        <v>0</v>
      </c>
      <c r="P748" s="138"/>
      <c r="Q748" s="138"/>
    </row>
    <row r="749" spans="1:17" x14ac:dyDescent="0.3">
      <c r="A749" s="126"/>
      <c r="B749" s="126"/>
      <c r="C749" s="126"/>
      <c r="D749" s="126"/>
      <c r="E749" s="126"/>
      <c r="F749" s="126"/>
      <c r="G749" s="138"/>
      <c r="H749" s="138"/>
      <c r="I749" s="139"/>
      <c r="J749" s="140"/>
      <c r="K749" s="140"/>
      <c r="L749" s="138"/>
      <c r="M749" s="138"/>
      <c r="N749" s="138"/>
      <c r="O749" s="139">
        <f>Input[[#This Row],[Polling District]]</f>
        <v>0</v>
      </c>
      <c r="P749" s="138"/>
      <c r="Q749" s="138"/>
    </row>
    <row r="750" spans="1:17" x14ac:dyDescent="0.3">
      <c r="A750" s="126"/>
      <c r="B750" s="126"/>
      <c r="C750" s="126"/>
      <c r="D750" s="126"/>
      <c r="E750" s="126"/>
      <c r="F750" s="126"/>
      <c r="G750" s="138"/>
      <c r="H750" s="138"/>
      <c r="I750" s="139"/>
      <c r="J750" s="140"/>
      <c r="K750" s="140"/>
      <c r="L750" s="138"/>
      <c r="M750" s="138"/>
      <c r="N750" s="138"/>
      <c r="O750" s="139">
        <f>Input[[#This Row],[Polling District]]</f>
        <v>0</v>
      </c>
      <c r="P750" s="138"/>
      <c r="Q750" s="138"/>
    </row>
    <row r="751" spans="1:17" x14ac:dyDescent="0.3">
      <c r="A751" s="126"/>
      <c r="B751" s="126"/>
      <c r="C751" s="126"/>
      <c r="D751" s="126"/>
      <c r="E751" s="126"/>
      <c r="F751" s="126"/>
      <c r="G751" s="138"/>
      <c r="H751" s="138"/>
      <c r="I751" s="139"/>
      <c r="J751" s="140"/>
      <c r="K751" s="140"/>
      <c r="L751" s="138"/>
      <c r="M751" s="138"/>
      <c r="N751" s="138"/>
      <c r="O751" s="139">
        <f>Input[[#This Row],[Polling District]]</f>
        <v>0</v>
      </c>
      <c r="P751" s="138"/>
      <c r="Q751" s="138"/>
    </row>
    <row r="752" spans="1:17" x14ac:dyDescent="0.3">
      <c r="A752" s="126"/>
      <c r="B752" s="126"/>
      <c r="C752" s="126"/>
      <c r="D752" s="126"/>
      <c r="E752" s="126"/>
      <c r="F752" s="126"/>
      <c r="G752" s="138"/>
      <c r="H752" s="138"/>
      <c r="I752" s="139"/>
      <c r="J752" s="140"/>
      <c r="K752" s="140"/>
      <c r="L752" s="138"/>
      <c r="M752" s="138"/>
      <c r="N752" s="138"/>
      <c r="O752" s="139">
        <f>Input[[#This Row],[Polling District]]</f>
        <v>0</v>
      </c>
      <c r="P752" s="138"/>
      <c r="Q752" s="138"/>
    </row>
    <row r="753" spans="1:17" x14ac:dyDescent="0.3">
      <c r="A753" s="126"/>
      <c r="B753" s="126"/>
      <c r="C753" s="126"/>
      <c r="D753" s="126"/>
      <c r="E753" s="126"/>
      <c r="F753" s="126"/>
      <c r="G753" s="138"/>
      <c r="H753" s="138"/>
      <c r="I753" s="139"/>
      <c r="J753" s="140"/>
      <c r="K753" s="140"/>
      <c r="L753" s="138"/>
      <c r="M753" s="138"/>
      <c r="N753" s="138"/>
      <c r="O753" s="139">
        <f>Input[[#This Row],[Polling District]]</f>
        <v>0</v>
      </c>
      <c r="P753" s="138"/>
      <c r="Q753" s="138"/>
    </row>
    <row r="754" spans="1:17" x14ac:dyDescent="0.3">
      <c r="A754" s="126"/>
      <c r="B754" s="126"/>
      <c r="C754" s="126"/>
      <c r="D754" s="126"/>
      <c r="E754" s="126"/>
      <c r="F754" s="126"/>
      <c r="G754" s="138"/>
      <c r="H754" s="138"/>
      <c r="I754" s="139"/>
      <c r="J754" s="140"/>
      <c r="K754" s="140"/>
      <c r="L754" s="138"/>
      <c r="M754" s="138"/>
      <c r="N754" s="138"/>
      <c r="O754" s="139">
        <f>Input[[#This Row],[Polling District]]</f>
        <v>0</v>
      </c>
      <c r="P754" s="138"/>
      <c r="Q754" s="138"/>
    </row>
    <row r="755" spans="1:17" x14ac:dyDescent="0.3">
      <c r="A755" s="126"/>
      <c r="B755" s="126"/>
      <c r="C755" s="126"/>
      <c r="D755" s="126"/>
      <c r="E755" s="126"/>
      <c r="F755" s="126"/>
      <c r="G755" s="138"/>
      <c r="H755" s="138"/>
      <c r="I755" s="139"/>
      <c r="J755" s="140"/>
      <c r="K755" s="140"/>
      <c r="L755" s="138"/>
      <c r="M755" s="138"/>
      <c r="N755" s="138"/>
      <c r="O755" s="139">
        <f>Input[[#This Row],[Polling District]]</f>
        <v>0</v>
      </c>
      <c r="P755" s="138"/>
      <c r="Q755" s="138"/>
    </row>
    <row r="756" spans="1:17" x14ac:dyDescent="0.3">
      <c r="A756" s="126"/>
      <c r="B756" s="126"/>
      <c r="C756" s="126"/>
      <c r="D756" s="126"/>
      <c r="E756" s="126"/>
      <c r="F756" s="126"/>
      <c r="G756" s="138"/>
      <c r="H756" s="138"/>
      <c r="I756" s="139"/>
      <c r="J756" s="140"/>
      <c r="K756" s="140"/>
      <c r="L756" s="138"/>
      <c r="M756" s="138"/>
      <c r="N756" s="138"/>
      <c r="O756" s="139">
        <f>Input[[#This Row],[Polling District]]</f>
        <v>0</v>
      </c>
      <c r="P756" s="138"/>
      <c r="Q756" s="138"/>
    </row>
    <row r="757" spans="1:17" x14ac:dyDescent="0.3">
      <c r="A757" s="126"/>
      <c r="B757" s="126"/>
      <c r="C757" s="126"/>
      <c r="D757" s="126"/>
      <c r="E757" s="126"/>
      <c r="F757" s="126"/>
      <c r="G757" s="138"/>
      <c r="H757" s="138"/>
      <c r="I757" s="139"/>
      <c r="J757" s="140"/>
      <c r="K757" s="140"/>
      <c r="L757" s="138"/>
      <c r="M757" s="138"/>
      <c r="N757" s="138"/>
      <c r="O757" s="139">
        <f>Input[[#This Row],[Polling District]]</f>
        <v>0</v>
      </c>
      <c r="P757" s="138"/>
      <c r="Q757" s="138"/>
    </row>
    <row r="758" spans="1:17" x14ac:dyDescent="0.3">
      <c r="A758" s="126"/>
      <c r="B758" s="126"/>
      <c r="C758" s="126"/>
      <c r="D758" s="126"/>
      <c r="E758" s="126"/>
      <c r="F758" s="126"/>
      <c r="G758" s="138"/>
      <c r="H758" s="138"/>
      <c r="I758" s="139"/>
      <c r="J758" s="140"/>
      <c r="K758" s="140"/>
      <c r="L758" s="138"/>
      <c r="M758" s="138"/>
      <c r="N758" s="138"/>
      <c r="O758" s="139">
        <f>Input[[#This Row],[Polling District]]</f>
        <v>0</v>
      </c>
      <c r="P758" s="138"/>
      <c r="Q758" s="138"/>
    </row>
    <row r="759" spans="1:17" x14ac:dyDescent="0.3">
      <c r="A759" s="126"/>
      <c r="B759" s="126"/>
      <c r="C759" s="126"/>
      <c r="D759" s="126"/>
      <c r="E759" s="126"/>
      <c r="F759" s="126"/>
      <c r="G759" s="138"/>
      <c r="H759" s="138"/>
      <c r="I759" s="139"/>
      <c r="J759" s="140"/>
      <c r="K759" s="140"/>
      <c r="L759" s="138"/>
      <c r="M759" s="138"/>
      <c r="N759" s="138"/>
      <c r="O759" s="139">
        <f>Input[[#This Row],[Polling District]]</f>
        <v>0</v>
      </c>
      <c r="P759" s="138"/>
      <c r="Q759" s="138"/>
    </row>
    <row r="760" spans="1:17" x14ac:dyDescent="0.3">
      <c r="A760" s="126"/>
      <c r="B760" s="126"/>
      <c r="C760" s="126"/>
      <c r="D760" s="126"/>
      <c r="E760" s="126"/>
      <c r="F760" s="126"/>
      <c r="G760" s="138"/>
      <c r="H760" s="138"/>
      <c r="I760" s="139"/>
      <c r="J760" s="140"/>
      <c r="K760" s="140"/>
      <c r="L760" s="138"/>
      <c r="M760" s="138"/>
      <c r="N760" s="138"/>
      <c r="O760" s="139">
        <f>Input[[#This Row],[Polling District]]</f>
        <v>0</v>
      </c>
      <c r="P760" s="138"/>
      <c r="Q760" s="138"/>
    </row>
    <row r="761" spans="1:17" x14ac:dyDescent="0.3">
      <c r="A761" s="126"/>
      <c r="B761" s="126"/>
      <c r="C761" s="126"/>
      <c r="D761" s="126"/>
      <c r="E761" s="126"/>
      <c r="F761" s="126"/>
      <c r="G761" s="138"/>
      <c r="H761" s="138"/>
      <c r="I761" s="139"/>
      <c r="J761" s="140"/>
      <c r="K761" s="140"/>
      <c r="L761" s="138"/>
      <c r="M761" s="138"/>
      <c r="N761" s="138"/>
      <c r="O761" s="139">
        <f>Input[[#This Row],[Polling District]]</f>
        <v>0</v>
      </c>
      <c r="P761" s="138"/>
      <c r="Q761" s="138"/>
    </row>
    <row r="762" spans="1:17" x14ac:dyDescent="0.3">
      <c r="A762" s="126"/>
      <c r="B762" s="126"/>
      <c r="C762" s="126"/>
      <c r="D762" s="126"/>
      <c r="E762" s="126"/>
      <c r="F762" s="126"/>
      <c r="G762" s="138"/>
      <c r="H762" s="138"/>
      <c r="I762" s="139"/>
      <c r="J762" s="140"/>
      <c r="K762" s="140"/>
      <c r="L762" s="138"/>
      <c r="M762" s="138"/>
      <c r="N762" s="138"/>
      <c r="O762" s="139">
        <f>Input[[#This Row],[Polling District]]</f>
        <v>0</v>
      </c>
      <c r="P762" s="138"/>
      <c r="Q762" s="138"/>
    </row>
    <row r="763" spans="1:17" x14ac:dyDescent="0.3">
      <c r="A763" s="126"/>
      <c r="B763" s="126"/>
      <c r="C763" s="126"/>
      <c r="D763" s="126"/>
      <c r="E763" s="126"/>
      <c r="F763" s="126"/>
      <c r="G763" s="138"/>
      <c r="H763" s="138"/>
      <c r="I763" s="139"/>
      <c r="J763" s="140"/>
      <c r="K763" s="140"/>
      <c r="L763" s="138"/>
      <c r="M763" s="138"/>
      <c r="N763" s="138"/>
      <c r="O763" s="139">
        <f>Input[[#This Row],[Polling District]]</f>
        <v>0</v>
      </c>
      <c r="P763" s="138"/>
      <c r="Q763" s="138"/>
    </row>
    <row r="764" spans="1:17" x14ac:dyDescent="0.3">
      <c r="A764" s="126"/>
      <c r="B764" s="126"/>
      <c r="C764" s="126"/>
      <c r="D764" s="126"/>
      <c r="E764" s="126"/>
      <c r="F764" s="126"/>
      <c r="G764" s="138"/>
      <c r="H764" s="138"/>
      <c r="I764" s="139"/>
      <c r="J764" s="140"/>
      <c r="K764" s="140"/>
      <c r="L764" s="138"/>
      <c r="M764" s="138"/>
      <c r="N764" s="138"/>
      <c r="O764" s="139">
        <f>Input[[#This Row],[Polling District]]</f>
        <v>0</v>
      </c>
      <c r="P764" s="138"/>
      <c r="Q764" s="138"/>
    </row>
    <row r="765" spans="1:17" x14ac:dyDescent="0.3">
      <c r="A765" s="126"/>
      <c r="B765" s="126"/>
      <c r="C765" s="126"/>
      <c r="D765" s="126"/>
      <c r="E765" s="126"/>
      <c r="F765" s="126"/>
      <c r="G765" s="138"/>
      <c r="H765" s="138"/>
      <c r="I765" s="139"/>
      <c r="J765" s="140"/>
      <c r="K765" s="140"/>
      <c r="L765" s="138"/>
      <c r="M765" s="138"/>
      <c r="N765" s="138"/>
      <c r="O765" s="139">
        <f>Input[[#This Row],[Polling District]]</f>
        <v>0</v>
      </c>
      <c r="P765" s="138"/>
      <c r="Q765" s="138"/>
    </row>
    <row r="766" spans="1:17" x14ac:dyDescent="0.3">
      <c r="A766" s="126"/>
      <c r="B766" s="126"/>
      <c r="C766" s="126"/>
      <c r="D766" s="126"/>
      <c r="E766" s="126"/>
      <c r="F766" s="126"/>
      <c r="G766" s="138"/>
      <c r="H766" s="138"/>
      <c r="I766" s="139"/>
      <c r="J766" s="140"/>
      <c r="K766" s="140"/>
      <c r="L766" s="138"/>
      <c r="M766" s="138"/>
      <c r="N766" s="138"/>
      <c r="O766" s="139">
        <f>Input[[#This Row],[Polling District]]</f>
        <v>0</v>
      </c>
      <c r="P766" s="138"/>
      <c r="Q766" s="138"/>
    </row>
    <row r="767" spans="1:17" x14ac:dyDescent="0.3">
      <c r="A767" s="126"/>
      <c r="B767" s="126"/>
      <c r="C767" s="126"/>
      <c r="D767" s="126"/>
      <c r="E767" s="126"/>
      <c r="F767" s="126"/>
      <c r="G767" s="138"/>
      <c r="H767" s="138"/>
      <c r="I767" s="139"/>
      <c r="J767" s="140"/>
      <c r="K767" s="140"/>
      <c r="L767" s="138"/>
      <c r="M767" s="138"/>
      <c r="N767" s="138"/>
      <c r="O767" s="139">
        <f>Input[[#This Row],[Polling District]]</f>
        <v>0</v>
      </c>
      <c r="P767" s="138"/>
      <c r="Q767" s="138"/>
    </row>
    <row r="768" spans="1:17" x14ac:dyDescent="0.3">
      <c r="A768" s="126"/>
      <c r="B768" s="126"/>
      <c r="C768" s="126"/>
      <c r="D768" s="126"/>
      <c r="E768" s="126"/>
      <c r="F768" s="126"/>
      <c r="G768" s="138"/>
      <c r="H768" s="138"/>
      <c r="I768" s="139"/>
      <c r="J768" s="140"/>
      <c r="K768" s="140"/>
      <c r="L768" s="138"/>
      <c r="M768" s="138"/>
      <c r="N768" s="138"/>
      <c r="O768" s="139">
        <f>Input[[#This Row],[Polling District]]</f>
        <v>0</v>
      </c>
      <c r="P768" s="138"/>
      <c r="Q768" s="138"/>
    </row>
    <row r="769" spans="1:17" x14ac:dyDescent="0.3">
      <c r="A769" s="126"/>
      <c r="B769" s="126"/>
      <c r="C769" s="126"/>
      <c r="D769" s="126"/>
      <c r="E769" s="126"/>
      <c r="F769" s="126"/>
      <c r="G769" s="138"/>
      <c r="H769" s="138"/>
      <c r="I769" s="139"/>
      <c r="J769" s="140"/>
      <c r="K769" s="140"/>
      <c r="L769" s="138"/>
      <c r="M769" s="138"/>
      <c r="N769" s="138"/>
      <c r="O769" s="139">
        <f>Input[[#This Row],[Polling District]]</f>
        <v>0</v>
      </c>
      <c r="P769" s="138"/>
      <c r="Q769" s="138"/>
    </row>
    <row r="770" spans="1:17" x14ac:dyDescent="0.3">
      <c r="A770" s="126"/>
      <c r="B770" s="126"/>
      <c r="C770" s="126"/>
      <c r="D770" s="126"/>
      <c r="E770" s="126"/>
      <c r="F770" s="126"/>
      <c r="G770" s="138"/>
      <c r="H770" s="138"/>
      <c r="I770" s="139"/>
      <c r="J770" s="140"/>
      <c r="K770" s="140"/>
      <c r="L770" s="138"/>
      <c r="M770" s="138"/>
      <c r="N770" s="138"/>
      <c r="O770" s="139">
        <f>Input[[#This Row],[Polling District]]</f>
        <v>0</v>
      </c>
      <c r="P770" s="138"/>
      <c r="Q770" s="138"/>
    </row>
    <row r="771" spans="1:17" x14ac:dyDescent="0.3">
      <c r="A771" s="126"/>
      <c r="B771" s="126"/>
      <c r="C771" s="126"/>
      <c r="D771" s="126"/>
      <c r="E771" s="126"/>
      <c r="F771" s="126"/>
      <c r="G771" s="138"/>
      <c r="H771" s="138"/>
      <c r="I771" s="139"/>
      <c r="J771" s="140"/>
      <c r="K771" s="140"/>
      <c r="L771" s="138"/>
      <c r="M771" s="138"/>
      <c r="N771" s="138"/>
      <c r="O771" s="139">
        <f>Input[[#This Row],[Polling District]]</f>
        <v>0</v>
      </c>
      <c r="P771" s="138"/>
      <c r="Q771" s="138"/>
    </row>
    <row r="772" spans="1:17" x14ac:dyDescent="0.3">
      <c r="A772" s="126"/>
      <c r="B772" s="126"/>
      <c r="C772" s="126"/>
      <c r="D772" s="126"/>
      <c r="E772" s="126"/>
      <c r="F772" s="126"/>
      <c r="G772" s="138"/>
      <c r="H772" s="138"/>
      <c r="I772" s="139"/>
      <c r="J772" s="140"/>
      <c r="K772" s="140"/>
      <c r="L772" s="138"/>
      <c r="M772" s="138"/>
      <c r="N772" s="138"/>
      <c r="O772" s="139">
        <f>Input[[#This Row],[Polling District]]</f>
        <v>0</v>
      </c>
      <c r="P772" s="138"/>
      <c r="Q772" s="138"/>
    </row>
    <row r="773" spans="1:17" x14ac:dyDescent="0.3">
      <c r="A773" s="126"/>
      <c r="B773" s="126"/>
      <c r="C773" s="126"/>
      <c r="D773" s="126"/>
      <c r="E773" s="126"/>
      <c r="F773" s="126"/>
      <c r="G773" s="138"/>
      <c r="H773" s="138"/>
      <c r="I773" s="139"/>
      <c r="J773" s="140"/>
      <c r="K773" s="140"/>
      <c r="L773" s="138"/>
      <c r="M773" s="138"/>
      <c r="N773" s="138"/>
      <c r="O773" s="139">
        <f>Input[[#This Row],[Polling District]]</f>
        <v>0</v>
      </c>
      <c r="P773" s="138"/>
      <c r="Q773" s="138"/>
    </row>
    <row r="774" spans="1:17" x14ac:dyDescent="0.3">
      <c r="A774" s="126"/>
      <c r="B774" s="126"/>
      <c r="C774" s="126"/>
      <c r="D774" s="126"/>
      <c r="E774" s="126"/>
      <c r="F774" s="126"/>
      <c r="G774" s="138"/>
      <c r="H774" s="138"/>
      <c r="I774" s="139"/>
      <c r="J774" s="140"/>
      <c r="K774" s="140"/>
      <c r="L774" s="138"/>
      <c r="M774" s="138"/>
      <c r="N774" s="138"/>
      <c r="O774" s="139">
        <f>Input[[#This Row],[Polling District]]</f>
        <v>0</v>
      </c>
      <c r="P774" s="138"/>
      <c r="Q774" s="138"/>
    </row>
    <row r="775" spans="1:17" x14ac:dyDescent="0.3">
      <c r="A775" s="126"/>
      <c r="B775" s="126"/>
      <c r="C775" s="126"/>
      <c r="D775" s="126"/>
      <c r="E775" s="126"/>
      <c r="F775" s="126"/>
      <c r="G775" s="138"/>
      <c r="H775" s="138"/>
      <c r="I775" s="139"/>
      <c r="J775" s="140"/>
      <c r="K775" s="140"/>
      <c r="L775" s="138"/>
      <c r="M775" s="138"/>
      <c r="N775" s="138"/>
      <c r="O775" s="139">
        <f>Input[[#This Row],[Polling District]]</f>
        <v>0</v>
      </c>
      <c r="P775" s="138"/>
      <c r="Q775" s="138"/>
    </row>
    <row r="776" spans="1:17" x14ac:dyDescent="0.3">
      <c r="A776" s="126"/>
      <c r="B776" s="126"/>
      <c r="C776" s="126"/>
      <c r="D776" s="126"/>
      <c r="E776" s="126"/>
      <c r="F776" s="126"/>
      <c r="G776" s="138"/>
      <c r="H776" s="138"/>
      <c r="I776" s="139"/>
      <c r="J776" s="140"/>
      <c r="K776" s="140"/>
      <c r="L776" s="138"/>
      <c r="M776" s="138"/>
      <c r="N776" s="138"/>
      <c r="O776" s="139">
        <f>Input[[#This Row],[Polling District]]</f>
        <v>0</v>
      </c>
      <c r="P776" s="138"/>
      <c r="Q776" s="138"/>
    </row>
    <row r="777" spans="1:17" x14ac:dyDescent="0.3">
      <c r="A777" s="126"/>
      <c r="B777" s="126"/>
      <c r="C777" s="126"/>
      <c r="D777" s="126"/>
      <c r="E777" s="126"/>
      <c r="F777" s="126"/>
      <c r="G777" s="138"/>
      <c r="H777" s="138"/>
      <c r="I777" s="139"/>
      <c r="J777" s="140"/>
      <c r="K777" s="140"/>
      <c r="L777" s="138"/>
      <c r="M777" s="138"/>
      <c r="N777" s="138"/>
      <c r="O777" s="139">
        <f>Input[[#This Row],[Polling District]]</f>
        <v>0</v>
      </c>
      <c r="P777" s="138"/>
      <c r="Q777" s="138"/>
    </row>
    <row r="778" spans="1:17" x14ac:dyDescent="0.3">
      <c r="A778" s="126"/>
      <c r="B778" s="126"/>
      <c r="C778" s="126"/>
      <c r="D778" s="126"/>
      <c r="E778" s="126"/>
      <c r="F778" s="126"/>
      <c r="G778" s="138"/>
      <c r="H778" s="138"/>
      <c r="I778" s="139"/>
      <c r="J778" s="140"/>
      <c r="K778" s="140"/>
      <c r="L778" s="138"/>
      <c r="M778" s="138"/>
      <c r="N778" s="138"/>
      <c r="O778" s="139">
        <f>Input[[#This Row],[Polling District]]</f>
        <v>0</v>
      </c>
      <c r="P778" s="138"/>
      <c r="Q778" s="138"/>
    </row>
    <row r="779" spans="1:17" x14ac:dyDescent="0.3">
      <c r="A779" s="126"/>
      <c r="B779" s="126"/>
      <c r="C779" s="126"/>
      <c r="D779" s="126"/>
      <c r="E779" s="126"/>
      <c r="F779" s="126"/>
      <c r="G779" s="138"/>
      <c r="H779" s="138"/>
      <c r="I779" s="139"/>
      <c r="J779" s="140"/>
      <c r="K779" s="140"/>
      <c r="L779" s="138"/>
      <c r="M779" s="138"/>
      <c r="N779" s="138"/>
      <c r="O779" s="139">
        <f>Input[[#This Row],[Polling District]]</f>
        <v>0</v>
      </c>
      <c r="P779" s="138"/>
      <c r="Q779" s="138"/>
    </row>
    <row r="780" spans="1:17" x14ac:dyDescent="0.3">
      <c r="A780" s="126"/>
      <c r="B780" s="126"/>
      <c r="C780" s="126"/>
      <c r="D780" s="126"/>
      <c r="E780" s="126"/>
      <c r="F780" s="126"/>
      <c r="G780" s="138"/>
      <c r="H780" s="138"/>
      <c r="I780" s="139"/>
      <c r="J780" s="140"/>
      <c r="K780" s="140"/>
      <c r="L780" s="138"/>
      <c r="M780" s="138"/>
      <c r="N780" s="138"/>
      <c r="O780" s="139">
        <f>Input[[#This Row],[Polling District]]</f>
        <v>0</v>
      </c>
      <c r="P780" s="138"/>
      <c r="Q780" s="138"/>
    </row>
    <row r="781" spans="1:17" x14ac:dyDescent="0.3">
      <c r="A781" s="126"/>
      <c r="B781" s="126"/>
      <c r="C781" s="126"/>
      <c r="D781" s="126"/>
      <c r="E781" s="126"/>
      <c r="F781" s="126"/>
      <c r="G781" s="138"/>
      <c r="H781" s="138"/>
      <c r="I781" s="139"/>
      <c r="J781" s="140"/>
      <c r="K781" s="140"/>
      <c r="L781" s="138"/>
      <c r="M781" s="138"/>
      <c r="N781" s="138"/>
      <c r="O781" s="139">
        <f>Input[[#This Row],[Polling District]]</f>
        <v>0</v>
      </c>
      <c r="P781" s="138"/>
      <c r="Q781" s="138"/>
    </row>
    <row r="782" spans="1:17" x14ac:dyDescent="0.3">
      <c r="A782" s="126"/>
      <c r="B782" s="126"/>
      <c r="C782" s="126"/>
      <c r="D782" s="126"/>
      <c r="E782" s="126"/>
      <c r="F782" s="126"/>
      <c r="G782" s="138"/>
      <c r="H782" s="138"/>
      <c r="I782" s="139"/>
      <c r="J782" s="140"/>
      <c r="K782" s="140"/>
      <c r="L782" s="138"/>
      <c r="M782" s="138"/>
      <c r="N782" s="138"/>
      <c r="O782" s="139">
        <f>Input[[#This Row],[Polling District]]</f>
        <v>0</v>
      </c>
      <c r="P782" s="138"/>
      <c r="Q782" s="138"/>
    </row>
    <row r="783" spans="1:17" x14ac:dyDescent="0.3">
      <c r="A783" s="126"/>
      <c r="B783" s="126"/>
      <c r="C783" s="126"/>
      <c r="D783" s="126"/>
      <c r="E783" s="126"/>
      <c r="F783" s="126"/>
      <c r="G783" s="138"/>
      <c r="H783" s="138"/>
      <c r="I783" s="139"/>
      <c r="J783" s="140"/>
      <c r="K783" s="140"/>
      <c r="L783" s="138"/>
      <c r="M783" s="138"/>
      <c r="N783" s="138"/>
      <c r="O783" s="139">
        <f>Input[[#This Row],[Polling District]]</f>
        <v>0</v>
      </c>
      <c r="P783" s="138"/>
      <c r="Q783" s="138"/>
    </row>
    <row r="784" spans="1:17" x14ac:dyDescent="0.3">
      <c r="A784" s="126"/>
      <c r="B784" s="126"/>
      <c r="C784" s="126"/>
      <c r="D784" s="126"/>
      <c r="E784" s="126"/>
      <c r="F784" s="126"/>
      <c r="G784" s="138"/>
      <c r="H784" s="138"/>
      <c r="I784" s="139"/>
      <c r="J784" s="140"/>
      <c r="K784" s="140"/>
      <c r="L784" s="138"/>
      <c r="M784" s="138"/>
      <c r="N784" s="138"/>
      <c r="O784" s="139">
        <f>Input[[#This Row],[Polling District]]</f>
        <v>0</v>
      </c>
      <c r="P784" s="138"/>
      <c r="Q784" s="138"/>
    </row>
    <row r="785" spans="1:17" x14ac:dyDescent="0.3">
      <c r="A785" s="126"/>
      <c r="B785" s="126"/>
      <c r="C785" s="126"/>
      <c r="D785" s="126"/>
      <c r="E785" s="126"/>
      <c r="F785" s="126"/>
      <c r="G785" s="138"/>
      <c r="H785" s="138"/>
      <c r="I785" s="139"/>
      <c r="J785" s="140"/>
      <c r="K785" s="140"/>
      <c r="L785" s="138"/>
      <c r="M785" s="138"/>
      <c r="N785" s="138"/>
      <c r="O785" s="139">
        <f>Input[[#This Row],[Polling District]]</f>
        <v>0</v>
      </c>
      <c r="P785" s="138"/>
      <c r="Q785" s="138"/>
    </row>
    <row r="786" spans="1:17" x14ac:dyDescent="0.3">
      <c r="A786" s="126"/>
      <c r="B786" s="126"/>
      <c r="C786" s="126"/>
      <c r="D786" s="126"/>
      <c r="E786" s="126"/>
      <c r="F786" s="126"/>
      <c r="G786" s="138"/>
      <c r="H786" s="138"/>
      <c r="I786" s="139"/>
      <c r="J786" s="140"/>
      <c r="K786" s="140"/>
      <c r="L786" s="138"/>
      <c r="M786" s="138"/>
      <c r="N786" s="138"/>
      <c r="O786" s="139">
        <f>Input[[#This Row],[Polling District]]</f>
        <v>0</v>
      </c>
      <c r="P786" s="138"/>
      <c r="Q786" s="138"/>
    </row>
    <row r="787" spans="1:17" x14ac:dyDescent="0.3">
      <c r="A787" s="126"/>
      <c r="B787" s="126"/>
      <c r="C787" s="126"/>
      <c r="D787" s="126"/>
      <c r="E787" s="126"/>
      <c r="F787" s="126"/>
      <c r="G787" s="138"/>
      <c r="H787" s="138"/>
      <c r="I787" s="139"/>
      <c r="J787" s="140"/>
      <c r="K787" s="140"/>
      <c r="L787" s="138"/>
      <c r="M787" s="138"/>
      <c r="N787" s="138"/>
      <c r="O787" s="139">
        <f>Input[[#This Row],[Polling District]]</f>
        <v>0</v>
      </c>
      <c r="P787" s="138"/>
      <c r="Q787" s="138"/>
    </row>
    <row r="788" spans="1:17" x14ac:dyDescent="0.3">
      <c r="A788" s="126"/>
      <c r="B788" s="126"/>
      <c r="C788" s="126"/>
      <c r="D788" s="126"/>
      <c r="E788" s="126"/>
      <c r="F788" s="126"/>
      <c r="G788" s="138"/>
      <c r="H788" s="138"/>
      <c r="I788" s="139"/>
      <c r="J788" s="140"/>
      <c r="K788" s="140"/>
      <c r="L788" s="138"/>
      <c r="M788" s="138"/>
      <c r="N788" s="138"/>
      <c r="O788" s="139">
        <f>Input[[#This Row],[Polling District]]</f>
        <v>0</v>
      </c>
      <c r="P788" s="138"/>
      <c r="Q788" s="138"/>
    </row>
    <row r="789" spans="1:17" x14ac:dyDescent="0.3">
      <c r="A789" s="126"/>
      <c r="B789" s="126"/>
      <c r="C789" s="126"/>
      <c r="D789" s="126"/>
      <c r="E789" s="126"/>
      <c r="F789" s="126"/>
      <c r="G789" s="138"/>
      <c r="H789" s="138"/>
      <c r="I789" s="139"/>
      <c r="J789" s="140"/>
      <c r="K789" s="140"/>
      <c r="L789" s="138"/>
      <c r="M789" s="138"/>
      <c r="N789" s="138"/>
      <c r="O789" s="139">
        <f>Input[[#This Row],[Polling District]]</f>
        <v>0</v>
      </c>
      <c r="P789" s="138"/>
      <c r="Q789" s="138"/>
    </row>
    <row r="790" spans="1:17" x14ac:dyDescent="0.3">
      <c r="A790" s="126"/>
      <c r="B790" s="126"/>
      <c r="C790" s="126"/>
      <c r="D790" s="126"/>
      <c r="E790" s="126"/>
      <c r="F790" s="126"/>
      <c r="G790" s="138"/>
      <c r="H790" s="138"/>
      <c r="I790" s="139"/>
      <c r="J790" s="140"/>
      <c r="K790" s="140"/>
      <c r="L790" s="138"/>
      <c r="M790" s="138"/>
      <c r="N790" s="138"/>
      <c r="O790" s="139">
        <f>Input[[#This Row],[Polling District]]</f>
        <v>0</v>
      </c>
      <c r="P790" s="138"/>
      <c r="Q790" s="138"/>
    </row>
    <row r="791" spans="1:17" x14ac:dyDescent="0.3">
      <c r="A791" s="126"/>
      <c r="B791" s="126"/>
      <c r="C791" s="126"/>
      <c r="D791" s="126"/>
      <c r="E791" s="126"/>
      <c r="F791" s="126"/>
      <c r="G791" s="138"/>
      <c r="H791" s="138"/>
      <c r="I791" s="139"/>
      <c r="J791" s="140"/>
      <c r="K791" s="140"/>
      <c r="L791" s="138"/>
      <c r="M791" s="138"/>
      <c r="N791" s="138"/>
      <c r="O791" s="139">
        <f>Input[[#This Row],[Polling District]]</f>
        <v>0</v>
      </c>
      <c r="P791" s="138"/>
      <c r="Q791" s="138"/>
    </row>
    <row r="792" spans="1:17" x14ac:dyDescent="0.3">
      <c r="A792" s="126"/>
      <c r="B792" s="126"/>
      <c r="C792" s="126"/>
      <c r="D792" s="126"/>
      <c r="E792" s="126"/>
      <c r="F792" s="126"/>
      <c r="G792" s="138"/>
      <c r="H792" s="138"/>
      <c r="I792" s="139"/>
      <c r="J792" s="140"/>
      <c r="K792" s="140"/>
      <c r="L792" s="138"/>
      <c r="M792" s="138"/>
      <c r="N792" s="138"/>
      <c r="O792" s="139">
        <f>Input[[#This Row],[Polling District]]</f>
        <v>0</v>
      </c>
      <c r="P792" s="138"/>
      <c r="Q792" s="138"/>
    </row>
    <row r="793" spans="1:17" x14ac:dyDescent="0.3">
      <c r="A793" s="126"/>
      <c r="B793" s="126"/>
      <c r="C793" s="126"/>
      <c r="D793" s="126"/>
      <c r="E793" s="126"/>
      <c r="F793" s="126"/>
      <c r="G793" s="138"/>
      <c r="H793" s="138"/>
      <c r="I793" s="139"/>
      <c r="J793" s="140"/>
      <c r="K793" s="140"/>
      <c r="L793" s="138"/>
      <c r="M793" s="138"/>
      <c r="N793" s="138"/>
      <c r="O793" s="139">
        <f>Input[[#This Row],[Polling District]]</f>
        <v>0</v>
      </c>
      <c r="P793" s="138"/>
      <c r="Q793" s="138"/>
    </row>
    <row r="794" spans="1:17" x14ac:dyDescent="0.3">
      <c r="A794" s="126"/>
      <c r="B794" s="126"/>
      <c r="C794" s="126"/>
      <c r="D794" s="126"/>
      <c r="E794" s="126"/>
      <c r="F794" s="126"/>
      <c r="G794" s="138"/>
      <c r="H794" s="138"/>
      <c r="I794" s="139"/>
      <c r="J794" s="140"/>
      <c r="K794" s="140"/>
      <c r="L794" s="138"/>
      <c r="M794" s="138"/>
      <c r="N794" s="138"/>
      <c r="O794" s="139">
        <f>Input[[#This Row],[Polling District]]</f>
        <v>0</v>
      </c>
      <c r="P794" s="138"/>
      <c r="Q794" s="138"/>
    </row>
    <row r="795" spans="1:17" x14ac:dyDescent="0.3">
      <c r="A795" s="126"/>
      <c r="B795" s="126"/>
      <c r="C795" s="126"/>
      <c r="D795" s="126"/>
      <c r="E795" s="126"/>
      <c r="F795" s="126"/>
      <c r="G795" s="138"/>
      <c r="H795" s="138"/>
      <c r="I795" s="139"/>
      <c r="J795" s="140"/>
      <c r="K795" s="140"/>
      <c r="L795" s="138"/>
      <c r="M795" s="138"/>
      <c r="N795" s="138"/>
      <c r="O795" s="139">
        <f>Input[[#This Row],[Polling District]]</f>
        <v>0</v>
      </c>
      <c r="P795" s="138"/>
      <c r="Q795" s="138"/>
    </row>
    <row r="796" spans="1:17" x14ac:dyDescent="0.3">
      <c r="A796" s="126"/>
      <c r="B796" s="126"/>
      <c r="C796" s="126"/>
      <c r="D796" s="126"/>
      <c r="E796" s="126"/>
      <c r="F796" s="126"/>
      <c r="G796" s="138"/>
      <c r="H796" s="138"/>
      <c r="I796" s="139"/>
      <c r="J796" s="140"/>
      <c r="K796" s="140"/>
      <c r="L796" s="138"/>
      <c r="M796" s="138"/>
      <c r="N796" s="138"/>
      <c r="O796" s="139">
        <f>Input[[#This Row],[Polling District]]</f>
        <v>0</v>
      </c>
      <c r="P796" s="138"/>
      <c r="Q796" s="138"/>
    </row>
    <row r="797" spans="1:17" x14ac:dyDescent="0.3">
      <c r="A797" s="126"/>
      <c r="B797" s="126"/>
      <c r="C797" s="126"/>
      <c r="D797" s="126"/>
      <c r="E797" s="126"/>
      <c r="F797" s="126"/>
      <c r="G797" s="138"/>
      <c r="H797" s="138"/>
      <c r="I797" s="139"/>
      <c r="J797" s="140"/>
      <c r="K797" s="140"/>
      <c r="L797" s="138"/>
      <c r="M797" s="138"/>
      <c r="N797" s="138"/>
      <c r="O797" s="139">
        <f>Input[[#This Row],[Polling District]]</f>
        <v>0</v>
      </c>
      <c r="P797" s="138"/>
      <c r="Q797" s="138"/>
    </row>
    <row r="798" spans="1:17" x14ac:dyDescent="0.3">
      <c r="A798" s="126"/>
      <c r="B798" s="126"/>
      <c r="C798" s="126"/>
      <c r="D798" s="126"/>
      <c r="E798" s="126"/>
      <c r="F798" s="126"/>
      <c r="G798" s="138"/>
      <c r="H798" s="138"/>
      <c r="I798" s="139"/>
      <c r="J798" s="140"/>
      <c r="K798" s="140"/>
      <c r="L798" s="138"/>
      <c r="M798" s="138"/>
      <c r="N798" s="138"/>
      <c r="O798" s="139">
        <f>Input[[#This Row],[Polling District]]</f>
        <v>0</v>
      </c>
      <c r="P798" s="138"/>
      <c r="Q798" s="138"/>
    </row>
    <row r="799" spans="1:17" x14ac:dyDescent="0.3">
      <c r="A799" s="126"/>
      <c r="B799" s="126"/>
      <c r="C799" s="126"/>
      <c r="D799" s="126"/>
      <c r="E799" s="126"/>
      <c r="F799" s="126"/>
      <c r="G799" s="138"/>
      <c r="H799" s="138"/>
      <c r="I799" s="139"/>
      <c r="J799" s="140"/>
      <c r="K799" s="140"/>
      <c r="L799" s="138"/>
      <c r="M799" s="138"/>
      <c r="N799" s="138"/>
      <c r="O799" s="139">
        <f>Input[[#This Row],[Polling District]]</f>
        <v>0</v>
      </c>
      <c r="P799" s="138"/>
      <c r="Q799" s="138"/>
    </row>
    <row r="800" spans="1:17" x14ac:dyDescent="0.3">
      <c r="A800" s="126"/>
      <c r="B800" s="126"/>
      <c r="C800" s="126"/>
      <c r="D800" s="126"/>
      <c r="E800" s="126"/>
      <c r="F800" s="126"/>
      <c r="G800" s="138"/>
      <c r="H800" s="138"/>
      <c r="I800" s="139"/>
      <c r="J800" s="140"/>
      <c r="K800" s="140"/>
      <c r="L800" s="138"/>
      <c r="M800" s="138"/>
      <c r="N800" s="138"/>
      <c r="O800" s="139">
        <f>Input[[#This Row],[Polling District]]</f>
        <v>0</v>
      </c>
      <c r="P800" s="138"/>
      <c r="Q800" s="138"/>
    </row>
    <row r="801" spans="1:17" x14ac:dyDescent="0.3">
      <c r="A801" s="126"/>
      <c r="B801" s="126"/>
      <c r="C801" s="126"/>
      <c r="D801" s="126"/>
      <c r="E801" s="126"/>
      <c r="F801" s="126"/>
      <c r="G801" s="138"/>
      <c r="H801" s="138"/>
      <c r="I801" s="139"/>
      <c r="J801" s="140"/>
      <c r="K801" s="140"/>
      <c r="L801" s="138"/>
      <c r="M801" s="138"/>
      <c r="N801" s="138"/>
      <c r="O801" s="139">
        <f>Input[[#This Row],[Polling District]]</f>
        <v>0</v>
      </c>
      <c r="P801" s="138"/>
      <c r="Q801" s="138"/>
    </row>
    <row r="802" spans="1:17" x14ac:dyDescent="0.3">
      <c r="A802" s="126"/>
      <c r="B802" s="126"/>
      <c r="C802" s="126"/>
      <c r="D802" s="126"/>
      <c r="E802" s="126"/>
      <c r="F802" s="126"/>
      <c r="G802" s="138"/>
      <c r="H802" s="138"/>
      <c r="I802" s="139"/>
      <c r="J802" s="140"/>
      <c r="K802" s="140"/>
      <c r="L802" s="138"/>
      <c r="M802" s="138"/>
      <c r="N802" s="138"/>
      <c r="O802" s="139">
        <f>Input[[#This Row],[Polling District]]</f>
        <v>0</v>
      </c>
      <c r="P802" s="138"/>
      <c r="Q802" s="138"/>
    </row>
    <row r="803" spans="1:17" x14ac:dyDescent="0.3">
      <c r="A803" s="126"/>
      <c r="B803" s="126"/>
      <c r="C803" s="126"/>
      <c r="D803" s="126"/>
      <c r="E803" s="126"/>
      <c r="F803" s="126"/>
      <c r="G803" s="138"/>
      <c r="H803" s="138"/>
      <c r="I803" s="139"/>
      <c r="J803" s="140"/>
      <c r="K803" s="140"/>
      <c r="L803" s="138"/>
      <c r="M803" s="138"/>
      <c r="N803" s="138"/>
      <c r="O803" s="139">
        <f>Input[[#This Row],[Polling District]]</f>
        <v>0</v>
      </c>
      <c r="P803" s="138"/>
      <c r="Q803" s="138"/>
    </row>
    <row r="804" spans="1:17" x14ac:dyDescent="0.3">
      <c r="A804" s="126"/>
      <c r="B804" s="126"/>
      <c r="C804" s="126"/>
      <c r="D804" s="126"/>
      <c r="E804" s="126"/>
      <c r="F804" s="126"/>
      <c r="G804" s="138"/>
      <c r="H804" s="138"/>
      <c r="I804" s="139"/>
      <c r="J804" s="140"/>
      <c r="K804" s="140"/>
      <c r="L804" s="138"/>
      <c r="M804" s="138"/>
      <c r="N804" s="138"/>
      <c r="O804" s="139">
        <f>Input[[#This Row],[Polling District]]</f>
        <v>0</v>
      </c>
      <c r="P804" s="138"/>
      <c r="Q804" s="138"/>
    </row>
    <row r="805" spans="1:17" x14ac:dyDescent="0.3">
      <c r="A805" s="126"/>
      <c r="B805" s="126"/>
      <c r="C805" s="126"/>
      <c r="D805" s="126"/>
      <c r="E805" s="126"/>
      <c r="F805" s="126"/>
      <c r="G805" s="138"/>
      <c r="H805" s="138"/>
      <c r="I805" s="139"/>
      <c r="J805" s="140"/>
      <c r="K805" s="140"/>
      <c r="L805" s="138"/>
      <c r="M805" s="138"/>
      <c r="N805" s="138"/>
      <c r="O805" s="139">
        <f>Input[[#This Row],[Polling District]]</f>
        <v>0</v>
      </c>
      <c r="P805" s="138"/>
      <c r="Q805" s="138"/>
    </row>
    <row r="806" spans="1:17" x14ac:dyDescent="0.3">
      <c r="A806" s="126"/>
      <c r="B806" s="126"/>
      <c r="C806" s="126"/>
      <c r="D806" s="126"/>
      <c r="E806" s="126"/>
      <c r="F806" s="126"/>
      <c r="G806" s="138"/>
      <c r="H806" s="138"/>
      <c r="I806" s="139"/>
      <c r="J806" s="140"/>
      <c r="K806" s="140"/>
      <c r="L806" s="138"/>
      <c r="M806" s="138"/>
      <c r="N806" s="138"/>
      <c r="O806" s="139">
        <f>Input[[#This Row],[Polling District]]</f>
        <v>0</v>
      </c>
      <c r="P806" s="138"/>
      <c r="Q806" s="138"/>
    </row>
    <row r="807" spans="1:17" x14ac:dyDescent="0.3">
      <c r="A807" s="126"/>
      <c r="B807" s="126"/>
      <c r="C807" s="126"/>
      <c r="D807" s="126"/>
      <c r="E807" s="126"/>
      <c r="F807" s="126"/>
      <c r="G807" s="138"/>
      <c r="H807" s="138"/>
      <c r="I807" s="139"/>
      <c r="J807" s="140"/>
      <c r="K807" s="140"/>
      <c r="L807" s="138"/>
      <c r="M807" s="138"/>
      <c r="N807" s="138"/>
      <c r="O807" s="139">
        <f>Input[[#This Row],[Polling District]]</f>
        <v>0</v>
      </c>
      <c r="P807" s="138"/>
      <c r="Q807" s="138"/>
    </row>
    <row r="808" spans="1:17" x14ac:dyDescent="0.3">
      <c r="A808" s="126"/>
      <c r="B808" s="126"/>
      <c r="C808" s="126"/>
      <c r="D808" s="126"/>
      <c r="E808" s="126"/>
      <c r="F808" s="126"/>
      <c r="G808" s="138"/>
      <c r="H808" s="138"/>
      <c r="I808" s="139"/>
      <c r="J808" s="140"/>
      <c r="K808" s="140"/>
      <c r="L808" s="138"/>
      <c r="M808" s="138"/>
      <c r="N808" s="138"/>
      <c r="O808" s="139">
        <f>Input[[#This Row],[Polling District]]</f>
        <v>0</v>
      </c>
      <c r="P808" s="138"/>
      <c r="Q808" s="138"/>
    </row>
    <row r="809" spans="1:17" x14ac:dyDescent="0.3">
      <c r="A809" s="126"/>
      <c r="B809" s="126"/>
      <c r="C809" s="126"/>
      <c r="D809" s="126"/>
      <c r="E809" s="126"/>
      <c r="F809" s="126"/>
      <c r="G809" s="138"/>
      <c r="H809" s="138"/>
      <c r="I809" s="139"/>
      <c r="J809" s="140"/>
      <c r="K809" s="140"/>
      <c r="L809" s="138"/>
      <c r="M809" s="138"/>
      <c r="N809" s="138"/>
      <c r="O809" s="139">
        <f>Input[[#This Row],[Polling District]]</f>
        <v>0</v>
      </c>
      <c r="P809" s="138"/>
      <c r="Q809" s="138"/>
    </row>
    <row r="810" spans="1:17" x14ac:dyDescent="0.3">
      <c r="A810" s="126"/>
      <c r="B810" s="126"/>
      <c r="C810" s="126"/>
      <c r="D810" s="126"/>
      <c r="E810" s="126"/>
      <c r="F810" s="126"/>
      <c r="G810" s="138"/>
      <c r="H810" s="138"/>
      <c r="I810" s="139"/>
      <c r="J810" s="140"/>
      <c r="K810" s="140"/>
      <c r="L810" s="138"/>
      <c r="M810" s="138"/>
      <c r="N810" s="138"/>
      <c r="O810" s="139">
        <f>Input[[#This Row],[Polling District]]</f>
        <v>0</v>
      </c>
      <c r="P810" s="138"/>
      <c r="Q810" s="138"/>
    </row>
    <row r="811" spans="1:17" x14ac:dyDescent="0.3">
      <c r="A811" s="126"/>
      <c r="B811" s="126"/>
      <c r="C811" s="126"/>
      <c r="D811" s="126"/>
      <c r="E811" s="126"/>
      <c r="F811" s="126"/>
      <c r="G811" s="138"/>
      <c r="H811" s="138"/>
      <c r="I811" s="139"/>
      <c r="J811" s="140"/>
      <c r="K811" s="140"/>
      <c r="L811" s="138"/>
      <c r="M811" s="138"/>
      <c r="N811" s="138"/>
      <c r="O811" s="139">
        <f>Input[[#This Row],[Polling District]]</f>
        <v>0</v>
      </c>
      <c r="P811" s="138"/>
      <c r="Q811" s="138"/>
    </row>
    <row r="812" spans="1:17" x14ac:dyDescent="0.3">
      <c r="A812" s="126"/>
      <c r="B812" s="126"/>
      <c r="C812" s="126"/>
      <c r="D812" s="126"/>
      <c r="E812" s="126"/>
      <c r="F812" s="126"/>
      <c r="G812" s="138"/>
      <c r="H812" s="138"/>
      <c r="I812" s="139"/>
      <c r="J812" s="140"/>
      <c r="K812" s="140"/>
      <c r="L812" s="138"/>
      <c r="M812" s="138"/>
      <c r="N812" s="138"/>
      <c r="O812" s="139">
        <f>Input[[#This Row],[Polling District]]</f>
        <v>0</v>
      </c>
      <c r="P812" s="138"/>
      <c r="Q812" s="138"/>
    </row>
    <row r="813" spans="1:17" x14ac:dyDescent="0.3">
      <c r="A813" s="126"/>
      <c r="B813" s="126"/>
      <c r="C813" s="126"/>
      <c r="D813" s="126"/>
      <c r="E813" s="126"/>
      <c r="F813" s="126"/>
      <c r="G813" s="138"/>
      <c r="H813" s="138"/>
      <c r="I813" s="139"/>
      <c r="J813" s="140"/>
      <c r="K813" s="140"/>
      <c r="L813" s="138"/>
      <c r="M813" s="138"/>
      <c r="N813" s="138"/>
      <c r="O813" s="139">
        <f>Input[[#This Row],[Polling District]]</f>
        <v>0</v>
      </c>
      <c r="P813" s="138"/>
      <c r="Q813" s="138"/>
    </row>
    <row r="814" spans="1:17" x14ac:dyDescent="0.3">
      <c r="A814" s="126"/>
      <c r="B814" s="126"/>
      <c r="C814" s="126"/>
      <c r="D814" s="126"/>
      <c r="E814" s="126"/>
      <c r="F814" s="126"/>
      <c r="G814" s="138"/>
      <c r="H814" s="138"/>
      <c r="I814" s="139"/>
      <c r="J814" s="140"/>
      <c r="K814" s="140"/>
      <c r="L814" s="138"/>
      <c r="M814" s="138"/>
      <c r="N814" s="138"/>
      <c r="O814" s="139">
        <f>Input[[#This Row],[Polling District]]</f>
        <v>0</v>
      </c>
      <c r="P814" s="138"/>
      <c r="Q814" s="138"/>
    </row>
    <row r="815" spans="1:17" x14ac:dyDescent="0.3">
      <c r="A815" s="126"/>
      <c r="B815" s="126"/>
      <c r="C815" s="126"/>
      <c r="D815" s="126"/>
      <c r="E815" s="126"/>
      <c r="F815" s="126"/>
      <c r="G815" s="138"/>
      <c r="H815" s="138"/>
      <c r="I815" s="139"/>
      <c r="J815" s="140"/>
      <c r="K815" s="140"/>
      <c r="L815" s="138"/>
      <c r="M815" s="138"/>
      <c r="N815" s="138"/>
      <c r="O815" s="139">
        <f>Input[[#This Row],[Polling District]]</f>
        <v>0</v>
      </c>
      <c r="P815" s="138"/>
      <c r="Q815" s="138"/>
    </row>
    <row r="816" spans="1:17" x14ac:dyDescent="0.3">
      <c r="A816" s="126"/>
      <c r="B816" s="126"/>
      <c r="C816" s="126"/>
      <c r="D816" s="126"/>
      <c r="E816" s="126"/>
      <c r="F816" s="126"/>
      <c r="G816" s="138"/>
      <c r="H816" s="138"/>
      <c r="I816" s="139"/>
      <c r="J816" s="140"/>
      <c r="K816" s="140"/>
      <c r="L816" s="138"/>
      <c r="M816" s="138"/>
      <c r="N816" s="138"/>
      <c r="O816" s="139">
        <f>Input[[#This Row],[Polling District]]</f>
        <v>0</v>
      </c>
      <c r="P816" s="138"/>
      <c r="Q816" s="138"/>
    </row>
    <row r="817" spans="1:17" x14ac:dyDescent="0.3">
      <c r="A817" s="126"/>
      <c r="B817" s="126"/>
      <c r="C817" s="126"/>
      <c r="D817" s="126"/>
      <c r="E817" s="126"/>
      <c r="F817" s="126"/>
      <c r="G817" s="138"/>
      <c r="H817" s="138"/>
      <c r="I817" s="139"/>
      <c r="J817" s="140"/>
      <c r="K817" s="140"/>
      <c r="L817" s="138"/>
      <c r="M817" s="138"/>
      <c r="N817" s="138"/>
      <c r="O817" s="139">
        <f>Input[[#This Row],[Polling District]]</f>
        <v>0</v>
      </c>
      <c r="P817" s="138"/>
      <c r="Q817" s="138"/>
    </row>
    <row r="818" spans="1:17" x14ac:dyDescent="0.3">
      <c r="A818" s="126"/>
      <c r="B818" s="126"/>
      <c r="C818" s="126"/>
      <c r="D818" s="126"/>
      <c r="E818" s="126"/>
      <c r="F818" s="126"/>
      <c r="G818" s="138"/>
      <c r="H818" s="138"/>
      <c r="I818" s="139"/>
      <c r="J818" s="140"/>
      <c r="K818" s="140"/>
      <c r="L818" s="138"/>
      <c r="M818" s="138"/>
      <c r="N818" s="138"/>
      <c r="O818" s="139">
        <f>Input[[#This Row],[Polling District]]</f>
        <v>0</v>
      </c>
      <c r="P818" s="138"/>
      <c r="Q818" s="138"/>
    </row>
    <row r="819" spans="1:17" x14ac:dyDescent="0.3">
      <c r="A819" s="126"/>
      <c r="B819" s="126"/>
      <c r="C819" s="126"/>
      <c r="D819" s="126"/>
      <c r="E819" s="126"/>
      <c r="F819" s="126"/>
      <c r="G819" s="138"/>
      <c r="H819" s="138"/>
      <c r="I819" s="139"/>
      <c r="J819" s="140"/>
      <c r="K819" s="140"/>
      <c r="L819" s="138"/>
      <c r="M819" s="138"/>
      <c r="N819" s="138"/>
      <c r="O819" s="139">
        <f>Input[[#This Row],[Polling District]]</f>
        <v>0</v>
      </c>
      <c r="P819" s="138"/>
      <c r="Q819" s="138"/>
    </row>
    <row r="820" spans="1:17" x14ac:dyDescent="0.3">
      <c r="A820" s="126"/>
      <c r="B820" s="126"/>
      <c r="C820" s="126"/>
      <c r="D820" s="126"/>
      <c r="E820" s="126"/>
      <c r="F820" s="126"/>
      <c r="G820" s="138"/>
      <c r="H820" s="138"/>
      <c r="I820" s="139"/>
      <c r="J820" s="140"/>
      <c r="K820" s="140"/>
      <c r="L820" s="138"/>
      <c r="M820" s="138"/>
      <c r="N820" s="138"/>
      <c r="O820" s="139">
        <f>Input[[#This Row],[Polling District]]</f>
        <v>0</v>
      </c>
      <c r="P820" s="138"/>
      <c r="Q820" s="138"/>
    </row>
    <row r="821" spans="1:17" x14ac:dyDescent="0.3">
      <c r="A821" s="126"/>
      <c r="B821" s="126"/>
      <c r="C821" s="126"/>
      <c r="D821" s="126"/>
      <c r="E821" s="126"/>
      <c r="F821" s="126"/>
      <c r="G821" s="138"/>
      <c r="H821" s="138"/>
      <c r="I821" s="139"/>
      <c r="J821" s="140"/>
      <c r="K821" s="140"/>
      <c r="L821" s="138"/>
      <c r="M821" s="138"/>
      <c r="N821" s="138"/>
      <c r="O821" s="139">
        <f>Input[[#This Row],[Polling District]]</f>
        <v>0</v>
      </c>
      <c r="P821" s="138"/>
      <c r="Q821" s="138"/>
    </row>
    <row r="822" spans="1:17" x14ac:dyDescent="0.3">
      <c r="A822" s="126"/>
      <c r="B822" s="126"/>
      <c r="C822" s="126"/>
      <c r="D822" s="126"/>
      <c r="E822" s="126"/>
      <c r="F822" s="126"/>
      <c r="G822" s="138"/>
      <c r="H822" s="138"/>
      <c r="I822" s="139"/>
      <c r="J822" s="140"/>
      <c r="K822" s="140"/>
      <c r="L822" s="138"/>
      <c r="M822" s="138"/>
      <c r="N822" s="138"/>
      <c r="O822" s="139">
        <f>Input[[#This Row],[Polling District]]</f>
        <v>0</v>
      </c>
      <c r="P822" s="138"/>
      <c r="Q822" s="138"/>
    </row>
    <row r="823" spans="1:17" x14ac:dyDescent="0.3">
      <c r="A823" s="126"/>
      <c r="B823" s="126"/>
      <c r="C823" s="126"/>
      <c r="D823" s="126"/>
      <c r="E823" s="126"/>
      <c r="F823" s="126"/>
      <c r="G823" s="138"/>
      <c r="H823" s="138"/>
      <c r="I823" s="139"/>
      <c r="J823" s="140"/>
      <c r="K823" s="140"/>
      <c r="L823" s="138"/>
      <c r="M823" s="138"/>
      <c r="N823" s="138"/>
      <c r="O823" s="139">
        <f>Input[[#This Row],[Polling District]]</f>
        <v>0</v>
      </c>
      <c r="P823" s="138"/>
      <c r="Q823" s="138"/>
    </row>
    <row r="824" spans="1:17" x14ac:dyDescent="0.3">
      <c r="A824" s="126"/>
      <c r="B824" s="126"/>
      <c r="C824" s="126"/>
      <c r="D824" s="126"/>
      <c r="E824" s="126"/>
      <c r="F824" s="126"/>
      <c r="G824" s="138"/>
      <c r="H824" s="138"/>
      <c r="I824" s="139"/>
      <c r="J824" s="140"/>
      <c r="K824" s="140"/>
      <c r="L824" s="138"/>
      <c r="M824" s="138"/>
      <c r="N824" s="138"/>
      <c r="O824" s="139">
        <f>Input[[#This Row],[Polling District]]</f>
        <v>0</v>
      </c>
      <c r="P824" s="138"/>
      <c r="Q824" s="138"/>
    </row>
    <row r="825" spans="1:17" x14ac:dyDescent="0.3">
      <c r="A825" s="126"/>
      <c r="B825" s="126"/>
      <c r="C825" s="126"/>
      <c r="D825" s="126"/>
      <c r="E825" s="126"/>
      <c r="F825" s="126"/>
      <c r="G825" s="138"/>
      <c r="H825" s="138"/>
      <c r="I825" s="139"/>
      <c r="J825" s="140"/>
      <c r="K825" s="140"/>
      <c r="L825" s="138"/>
      <c r="M825" s="138"/>
      <c r="N825" s="138"/>
      <c r="O825" s="139">
        <f>Input[[#This Row],[Polling District]]</f>
        <v>0</v>
      </c>
      <c r="P825" s="138"/>
      <c r="Q825" s="138"/>
    </row>
    <row r="826" spans="1:17" x14ac:dyDescent="0.3">
      <c r="A826" s="126"/>
      <c r="B826" s="126"/>
      <c r="C826" s="126"/>
      <c r="D826" s="126"/>
      <c r="E826" s="126"/>
      <c r="F826" s="126"/>
      <c r="G826" s="138"/>
      <c r="H826" s="138"/>
      <c r="I826" s="139"/>
      <c r="J826" s="140"/>
      <c r="K826" s="140"/>
      <c r="L826" s="138"/>
      <c r="M826" s="138"/>
      <c r="N826" s="138"/>
      <c r="O826" s="139">
        <f>Input[[#This Row],[Polling District]]</f>
        <v>0</v>
      </c>
      <c r="P826" s="138"/>
      <c r="Q826" s="138"/>
    </row>
    <row r="827" spans="1:17" x14ac:dyDescent="0.3">
      <c r="A827" s="126"/>
      <c r="B827" s="126"/>
      <c r="C827" s="126"/>
      <c r="D827" s="126"/>
      <c r="E827" s="126"/>
      <c r="F827" s="126"/>
      <c r="G827" s="138"/>
      <c r="H827" s="138"/>
      <c r="I827" s="139"/>
      <c r="J827" s="140"/>
      <c r="K827" s="140"/>
      <c r="L827" s="138"/>
      <c r="M827" s="138"/>
      <c r="N827" s="138"/>
      <c r="O827" s="139">
        <f>Input[[#This Row],[Polling District]]</f>
        <v>0</v>
      </c>
      <c r="P827" s="138"/>
      <c r="Q827" s="138"/>
    </row>
    <row r="828" spans="1:17" x14ac:dyDescent="0.3">
      <c r="A828" s="126"/>
      <c r="B828" s="126"/>
      <c r="C828" s="126"/>
      <c r="D828" s="126"/>
      <c r="E828" s="126"/>
      <c r="F828" s="126"/>
      <c r="G828" s="138"/>
      <c r="H828" s="138"/>
      <c r="I828" s="139"/>
      <c r="J828" s="140"/>
      <c r="K828" s="140"/>
      <c r="L828" s="138"/>
      <c r="M828" s="138"/>
      <c r="N828" s="138"/>
      <c r="O828" s="139">
        <f>Input[[#This Row],[Polling District]]</f>
        <v>0</v>
      </c>
      <c r="P828" s="138"/>
      <c r="Q828" s="138"/>
    </row>
    <row r="829" spans="1:17" x14ac:dyDescent="0.3">
      <c r="A829" s="126"/>
      <c r="B829" s="126"/>
      <c r="C829" s="126"/>
      <c r="D829" s="126"/>
      <c r="E829" s="126"/>
      <c r="F829" s="126"/>
      <c r="G829" s="138"/>
      <c r="H829" s="138"/>
      <c r="I829" s="139"/>
      <c r="J829" s="140"/>
      <c r="K829" s="140"/>
      <c r="L829" s="138"/>
      <c r="M829" s="138"/>
      <c r="N829" s="138"/>
      <c r="O829" s="139">
        <f>Input[[#This Row],[Polling District]]</f>
        <v>0</v>
      </c>
      <c r="P829" s="138"/>
      <c r="Q829" s="138"/>
    </row>
    <row r="830" spans="1:17" x14ac:dyDescent="0.3">
      <c r="A830" s="126"/>
      <c r="B830" s="126"/>
      <c r="C830" s="126"/>
      <c r="D830" s="126"/>
      <c r="E830" s="126"/>
      <c r="F830" s="126"/>
      <c r="G830" s="138"/>
      <c r="H830" s="138"/>
      <c r="I830" s="139"/>
      <c r="J830" s="140"/>
      <c r="K830" s="140"/>
      <c r="L830" s="138"/>
      <c r="M830" s="138"/>
      <c r="N830" s="138"/>
      <c r="O830" s="139">
        <f>Input[[#This Row],[Polling District]]</f>
        <v>0</v>
      </c>
      <c r="P830" s="138"/>
      <c r="Q830" s="138"/>
    </row>
    <row r="831" spans="1:17" x14ac:dyDescent="0.3">
      <c r="A831" s="126"/>
      <c r="B831" s="126"/>
      <c r="C831" s="126"/>
      <c r="D831" s="126"/>
      <c r="E831" s="126"/>
      <c r="F831" s="126"/>
      <c r="G831" s="138"/>
      <c r="H831" s="138"/>
      <c r="I831" s="139"/>
      <c r="J831" s="140"/>
      <c r="K831" s="140"/>
      <c r="L831" s="138"/>
      <c r="M831" s="138"/>
      <c r="N831" s="138"/>
      <c r="O831" s="139">
        <f>Input[[#This Row],[Polling District]]</f>
        <v>0</v>
      </c>
      <c r="P831" s="138"/>
      <c r="Q831" s="138"/>
    </row>
    <row r="832" spans="1:17" x14ac:dyDescent="0.3">
      <c r="A832" s="126"/>
      <c r="B832" s="126"/>
      <c r="C832" s="126"/>
      <c r="D832" s="126"/>
      <c r="E832" s="126"/>
      <c r="F832" s="126"/>
      <c r="G832" s="138"/>
      <c r="H832" s="138"/>
      <c r="I832" s="139"/>
      <c r="J832" s="140"/>
      <c r="K832" s="140"/>
      <c r="L832" s="138"/>
      <c r="M832" s="138"/>
      <c r="N832" s="138"/>
      <c r="O832" s="139">
        <f>Input[[#This Row],[Polling District]]</f>
        <v>0</v>
      </c>
      <c r="P832" s="138"/>
      <c r="Q832" s="138"/>
    </row>
    <row r="833" spans="1:17" x14ac:dyDescent="0.3">
      <c r="A833" s="126"/>
      <c r="B833" s="126"/>
      <c r="C833" s="126"/>
      <c r="D833" s="126"/>
      <c r="E833" s="126"/>
      <c r="F833" s="126"/>
      <c r="G833" s="138"/>
      <c r="H833" s="138"/>
      <c r="I833" s="139"/>
      <c r="J833" s="140"/>
      <c r="K833" s="140"/>
      <c r="L833" s="138"/>
      <c r="M833" s="138"/>
      <c r="N833" s="138"/>
      <c r="O833" s="139">
        <f>Input[[#This Row],[Polling District]]</f>
        <v>0</v>
      </c>
      <c r="P833" s="138"/>
      <c r="Q833" s="138"/>
    </row>
    <row r="834" spans="1:17" x14ac:dyDescent="0.3">
      <c r="A834" s="126"/>
      <c r="B834" s="126"/>
      <c r="C834" s="126"/>
      <c r="D834" s="126"/>
      <c r="E834" s="126"/>
      <c r="F834" s="126"/>
      <c r="G834" s="138"/>
      <c r="H834" s="138"/>
      <c r="I834" s="139"/>
      <c r="J834" s="140"/>
      <c r="K834" s="140"/>
      <c r="L834" s="138"/>
      <c r="M834" s="138"/>
      <c r="N834" s="138"/>
      <c r="O834" s="139">
        <f>Input[[#This Row],[Polling District]]</f>
        <v>0</v>
      </c>
      <c r="P834" s="138"/>
      <c r="Q834" s="138"/>
    </row>
    <row r="835" spans="1:17" x14ac:dyDescent="0.3">
      <c r="A835" s="126"/>
      <c r="B835" s="126"/>
      <c r="C835" s="126"/>
      <c r="D835" s="126"/>
      <c r="E835" s="126"/>
      <c r="F835" s="126"/>
      <c r="G835" s="138"/>
      <c r="H835" s="138"/>
      <c r="I835" s="139"/>
      <c r="J835" s="140"/>
      <c r="K835" s="140"/>
      <c r="L835" s="138"/>
      <c r="M835" s="138"/>
      <c r="N835" s="138"/>
      <c r="O835" s="139">
        <f>Input[[#This Row],[Polling District]]</f>
        <v>0</v>
      </c>
      <c r="P835" s="138"/>
      <c r="Q835" s="138"/>
    </row>
    <row r="836" spans="1:17" x14ac:dyDescent="0.3">
      <c r="A836" s="126"/>
      <c r="B836" s="126"/>
      <c r="C836" s="126"/>
      <c r="D836" s="126"/>
      <c r="E836" s="126"/>
      <c r="F836" s="126"/>
      <c r="G836" s="138"/>
      <c r="H836" s="138"/>
      <c r="I836" s="139"/>
      <c r="J836" s="140"/>
      <c r="K836" s="140"/>
      <c r="L836" s="138"/>
      <c r="M836" s="138"/>
      <c r="N836" s="138"/>
      <c r="O836" s="139">
        <f>Input[[#This Row],[Polling District]]</f>
        <v>0</v>
      </c>
      <c r="P836" s="138"/>
      <c r="Q836" s="138"/>
    </row>
    <row r="837" spans="1:17" x14ac:dyDescent="0.3">
      <c r="A837" s="126"/>
      <c r="B837" s="126"/>
      <c r="C837" s="126"/>
      <c r="D837" s="126"/>
      <c r="E837" s="126"/>
      <c r="F837" s="126"/>
      <c r="G837" s="138"/>
      <c r="H837" s="138"/>
      <c r="I837" s="139"/>
      <c r="J837" s="140"/>
      <c r="K837" s="140"/>
      <c r="L837" s="138"/>
      <c r="M837" s="138"/>
      <c r="N837" s="138"/>
      <c r="O837" s="139">
        <f>Input[[#This Row],[Polling District]]</f>
        <v>0</v>
      </c>
      <c r="P837" s="138"/>
      <c r="Q837" s="138"/>
    </row>
    <row r="838" spans="1:17" x14ac:dyDescent="0.3">
      <c r="A838" s="126"/>
      <c r="B838" s="126"/>
      <c r="C838" s="126"/>
      <c r="D838" s="126"/>
      <c r="E838" s="126"/>
      <c r="F838" s="126"/>
      <c r="G838" s="138"/>
      <c r="H838" s="138"/>
      <c r="I838" s="139"/>
      <c r="J838" s="140"/>
      <c r="K838" s="140"/>
      <c r="L838" s="138"/>
      <c r="M838" s="138"/>
      <c r="N838" s="138"/>
      <c r="O838" s="139">
        <f>Input[[#This Row],[Polling District]]</f>
        <v>0</v>
      </c>
      <c r="P838" s="138"/>
      <c r="Q838" s="138"/>
    </row>
    <row r="839" spans="1:17" x14ac:dyDescent="0.3">
      <c r="A839" s="126"/>
      <c r="B839" s="126"/>
      <c r="C839" s="126"/>
      <c r="D839" s="126"/>
      <c r="E839" s="126"/>
      <c r="F839" s="126"/>
      <c r="G839" s="138"/>
      <c r="H839" s="138"/>
      <c r="I839" s="139"/>
      <c r="J839" s="140"/>
      <c r="K839" s="140"/>
      <c r="L839" s="138"/>
      <c r="M839" s="138"/>
      <c r="N839" s="138"/>
      <c r="O839" s="139">
        <f>Input[[#This Row],[Polling District]]</f>
        <v>0</v>
      </c>
      <c r="P839" s="138"/>
      <c r="Q839" s="138"/>
    </row>
    <row r="840" spans="1:17" x14ac:dyDescent="0.3">
      <c r="A840" s="126"/>
      <c r="B840" s="126"/>
      <c r="C840" s="126"/>
      <c r="D840" s="126"/>
      <c r="E840" s="126"/>
      <c r="F840" s="126"/>
      <c r="G840" s="138"/>
      <c r="H840" s="138"/>
      <c r="I840" s="139"/>
      <c r="J840" s="140"/>
      <c r="K840" s="140"/>
      <c r="L840" s="138"/>
      <c r="M840" s="138"/>
      <c r="N840" s="138"/>
      <c r="O840" s="139">
        <f>Input[[#This Row],[Polling District]]</f>
        <v>0</v>
      </c>
      <c r="P840" s="138"/>
      <c r="Q840" s="138"/>
    </row>
    <row r="841" spans="1:17" x14ac:dyDescent="0.3">
      <c r="A841" s="126"/>
      <c r="B841" s="126"/>
      <c r="C841" s="126"/>
      <c r="D841" s="126"/>
      <c r="E841" s="126"/>
      <c r="F841" s="126"/>
      <c r="G841" s="138"/>
      <c r="H841" s="138"/>
      <c r="I841" s="139"/>
      <c r="J841" s="140"/>
      <c r="K841" s="140"/>
      <c r="L841" s="138"/>
      <c r="M841" s="138"/>
      <c r="N841" s="138"/>
      <c r="O841" s="139">
        <f>Input[[#This Row],[Polling District]]</f>
        <v>0</v>
      </c>
      <c r="P841" s="138"/>
      <c r="Q841" s="138"/>
    </row>
    <row r="842" spans="1:17" x14ac:dyDescent="0.3">
      <c r="A842" s="126"/>
      <c r="B842" s="126"/>
      <c r="C842" s="126"/>
      <c r="D842" s="126"/>
      <c r="E842" s="126"/>
      <c r="F842" s="126"/>
      <c r="G842" s="138"/>
      <c r="H842" s="138"/>
      <c r="I842" s="139"/>
      <c r="J842" s="140"/>
      <c r="K842" s="140"/>
      <c r="L842" s="138"/>
      <c r="M842" s="138"/>
      <c r="N842" s="138"/>
      <c r="O842" s="139">
        <f>Input[[#This Row],[Polling District]]</f>
        <v>0</v>
      </c>
      <c r="P842" s="138"/>
      <c r="Q842" s="138"/>
    </row>
    <row r="843" spans="1:17" x14ac:dyDescent="0.3">
      <c r="A843" s="126"/>
      <c r="B843" s="126"/>
      <c r="C843" s="126"/>
      <c r="D843" s="126"/>
      <c r="E843" s="126"/>
      <c r="F843" s="126"/>
      <c r="G843" s="138"/>
      <c r="H843" s="138"/>
      <c r="I843" s="139"/>
      <c r="J843" s="140"/>
      <c r="K843" s="140"/>
      <c r="L843" s="138"/>
      <c r="M843" s="138"/>
      <c r="N843" s="138"/>
      <c r="O843" s="139">
        <f>Input[[#This Row],[Polling District]]</f>
        <v>0</v>
      </c>
      <c r="P843" s="138"/>
      <c r="Q843" s="138"/>
    </row>
    <row r="844" spans="1:17" x14ac:dyDescent="0.3">
      <c r="A844" s="126"/>
      <c r="B844" s="126"/>
      <c r="C844" s="126"/>
      <c r="D844" s="126"/>
      <c r="E844" s="126"/>
      <c r="F844" s="126"/>
      <c r="G844" s="138"/>
      <c r="H844" s="138"/>
      <c r="I844" s="139"/>
      <c r="J844" s="140"/>
      <c r="K844" s="140"/>
      <c r="L844" s="138"/>
      <c r="M844" s="138"/>
      <c r="N844" s="138"/>
      <c r="O844" s="139">
        <f>Input[[#This Row],[Polling District]]</f>
        <v>0</v>
      </c>
      <c r="P844" s="138"/>
      <c r="Q844" s="138"/>
    </row>
    <row r="845" spans="1:17" x14ac:dyDescent="0.3">
      <c r="A845" s="126"/>
      <c r="B845" s="126"/>
      <c r="C845" s="126"/>
      <c r="D845" s="126"/>
      <c r="E845" s="126"/>
      <c r="F845" s="126"/>
      <c r="G845" s="138"/>
      <c r="H845" s="138"/>
      <c r="I845" s="139"/>
      <c r="J845" s="140"/>
      <c r="K845" s="140"/>
      <c r="L845" s="138"/>
      <c r="M845" s="138"/>
      <c r="N845" s="138"/>
      <c r="O845" s="139">
        <f>Input[[#This Row],[Polling District]]</f>
        <v>0</v>
      </c>
      <c r="P845" s="138"/>
      <c r="Q845" s="138"/>
    </row>
    <row r="846" spans="1:17" x14ac:dyDescent="0.3">
      <c r="A846" s="126"/>
      <c r="B846" s="126"/>
      <c r="C846" s="126"/>
      <c r="D846" s="126"/>
      <c r="E846" s="126"/>
      <c r="F846" s="126"/>
      <c r="G846" s="138"/>
      <c r="H846" s="138"/>
      <c r="I846" s="139"/>
      <c r="J846" s="140"/>
      <c r="K846" s="140"/>
      <c r="L846" s="138"/>
      <c r="M846" s="138"/>
      <c r="N846" s="138"/>
      <c r="O846" s="139">
        <f>Input[[#This Row],[Polling District]]</f>
        <v>0</v>
      </c>
      <c r="P846" s="138"/>
      <c r="Q846" s="138"/>
    </row>
    <row r="847" spans="1:17" x14ac:dyDescent="0.3">
      <c r="A847" s="126"/>
      <c r="B847" s="126"/>
      <c r="C847" s="126"/>
      <c r="D847" s="126"/>
      <c r="E847" s="126"/>
      <c r="F847" s="126"/>
      <c r="G847" s="138"/>
      <c r="H847" s="138"/>
      <c r="I847" s="139"/>
      <c r="J847" s="140"/>
      <c r="K847" s="140"/>
      <c r="L847" s="138"/>
      <c r="M847" s="138"/>
      <c r="N847" s="138"/>
      <c r="O847" s="139">
        <f>Input[[#This Row],[Polling District]]</f>
        <v>0</v>
      </c>
      <c r="P847" s="138"/>
      <c r="Q847" s="138"/>
    </row>
    <row r="848" spans="1:17" x14ac:dyDescent="0.3">
      <c r="A848" s="126"/>
      <c r="B848" s="126"/>
      <c r="C848" s="126"/>
      <c r="D848" s="126"/>
      <c r="E848" s="126"/>
      <c r="F848" s="126"/>
      <c r="G848" s="138"/>
      <c r="H848" s="138"/>
      <c r="I848" s="139"/>
      <c r="J848" s="140"/>
      <c r="K848" s="140"/>
      <c r="L848" s="138"/>
      <c r="M848" s="138"/>
      <c r="N848" s="138"/>
      <c r="O848" s="139">
        <f>Input[[#This Row],[Polling District]]</f>
        <v>0</v>
      </c>
      <c r="P848" s="138"/>
      <c r="Q848" s="138"/>
    </row>
    <row r="849" spans="1:17" x14ac:dyDescent="0.3">
      <c r="A849" s="126"/>
      <c r="B849" s="126"/>
      <c r="C849" s="126"/>
      <c r="D849" s="126"/>
      <c r="E849" s="126"/>
      <c r="F849" s="126"/>
      <c r="G849" s="138"/>
      <c r="H849" s="138"/>
      <c r="I849" s="139"/>
      <c r="J849" s="140"/>
      <c r="K849" s="140"/>
      <c r="L849" s="138"/>
      <c r="M849" s="138"/>
      <c r="N849" s="138"/>
      <c r="O849" s="139">
        <f>Input[[#This Row],[Polling District]]</f>
        <v>0</v>
      </c>
      <c r="P849" s="138"/>
      <c r="Q849" s="138"/>
    </row>
    <row r="850" spans="1:17" x14ac:dyDescent="0.3">
      <c r="A850" s="126"/>
      <c r="B850" s="126"/>
      <c r="C850" s="126"/>
      <c r="D850" s="126"/>
      <c r="E850" s="126"/>
      <c r="F850" s="126"/>
      <c r="G850" s="138"/>
      <c r="H850" s="138"/>
      <c r="I850" s="139"/>
      <c r="J850" s="140"/>
      <c r="K850" s="140"/>
      <c r="L850" s="138"/>
      <c r="M850" s="138"/>
      <c r="N850" s="138"/>
      <c r="O850" s="139">
        <f>Input[[#This Row],[Polling District]]</f>
        <v>0</v>
      </c>
      <c r="P850" s="138"/>
      <c r="Q850" s="138"/>
    </row>
    <row r="851" spans="1:17" x14ac:dyDescent="0.3">
      <c r="A851" s="126"/>
      <c r="B851" s="126"/>
      <c r="C851" s="126"/>
      <c r="D851" s="126"/>
      <c r="E851" s="126"/>
      <c r="F851" s="126"/>
      <c r="G851" s="138"/>
      <c r="H851" s="138"/>
      <c r="I851" s="139"/>
      <c r="J851" s="140"/>
      <c r="K851" s="140"/>
      <c r="L851" s="138"/>
      <c r="M851" s="138"/>
      <c r="N851" s="138"/>
      <c r="O851" s="139">
        <f>Input[[#This Row],[Polling District]]</f>
        <v>0</v>
      </c>
      <c r="P851" s="138"/>
      <c r="Q851" s="138"/>
    </row>
    <row r="852" spans="1:17" x14ac:dyDescent="0.3">
      <c r="A852" s="126"/>
      <c r="B852" s="126"/>
      <c r="C852" s="126"/>
      <c r="D852" s="126"/>
      <c r="E852" s="126"/>
      <c r="F852" s="126"/>
      <c r="G852" s="138"/>
      <c r="H852" s="138"/>
      <c r="I852" s="139"/>
      <c r="J852" s="140"/>
      <c r="K852" s="140"/>
      <c r="L852" s="138"/>
      <c r="M852" s="138"/>
      <c r="N852" s="138"/>
      <c r="O852" s="139">
        <f>Input[[#This Row],[Polling District]]</f>
        <v>0</v>
      </c>
      <c r="P852" s="138"/>
      <c r="Q852" s="138"/>
    </row>
    <row r="853" spans="1:17" x14ac:dyDescent="0.3">
      <c r="A853" s="126"/>
      <c r="B853" s="126"/>
      <c r="C853" s="126"/>
      <c r="D853" s="126"/>
      <c r="E853" s="126"/>
      <c r="F853" s="126"/>
      <c r="G853" s="138"/>
      <c r="H853" s="138"/>
      <c r="I853" s="139"/>
      <c r="J853" s="140"/>
      <c r="K853" s="140"/>
      <c r="L853" s="138"/>
      <c r="M853" s="138"/>
      <c r="N853" s="138"/>
      <c r="O853" s="139">
        <f>Input[[#This Row],[Polling District]]</f>
        <v>0</v>
      </c>
      <c r="P853" s="138"/>
      <c r="Q853" s="138"/>
    </row>
    <row r="854" spans="1:17" x14ac:dyDescent="0.3">
      <c r="A854" s="126"/>
      <c r="B854" s="126"/>
      <c r="C854" s="126"/>
      <c r="D854" s="126"/>
      <c r="E854" s="126"/>
      <c r="F854" s="126"/>
      <c r="G854" s="138"/>
      <c r="H854" s="138"/>
      <c r="I854" s="139"/>
      <c r="J854" s="140"/>
      <c r="K854" s="140"/>
      <c r="L854" s="138"/>
      <c r="M854" s="138"/>
      <c r="N854" s="138"/>
      <c r="O854" s="139">
        <f>Input[[#This Row],[Polling District]]</f>
        <v>0</v>
      </c>
      <c r="P854" s="138"/>
      <c r="Q854" s="138"/>
    </row>
    <row r="855" spans="1:17" x14ac:dyDescent="0.3">
      <c r="A855" s="126"/>
      <c r="B855" s="126"/>
      <c r="C855" s="126"/>
      <c r="D855" s="126"/>
      <c r="E855" s="126"/>
      <c r="F855" s="126"/>
      <c r="G855" s="138"/>
      <c r="H855" s="138"/>
      <c r="I855" s="139"/>
      <c r="J855" s="140"/>
      <c r="K855" s="140"/>
      <c r="L855" s="138"/>
      <c r="M855" s="138"/>
      <c r="N855" s="138"/>
      <c r="O855" s="139">
        <f>Input[[#This Row],[Polling District]]</f>
        <v>0</v>
      </c>
      <c r="P855" s="138"/>
      <c r="Q855" s="138"/>
    </row>
    <row r="856" spans="1:17" x14ac:dyDescent="0.3">
      <c r="A856" s="126"/>
      <c r="B856" s="126"/>
      <c r="C856" s="126"/>
      <c r="D856" s="126"/>
      <c r="E856" s="126"/>
      <c r="F856" s="126"/>
      <c r="G856" s="138"/>
      <c r="H856" s="138"/>
      <c r="I856" s="139"/>
      <c r="J856" s="140"/>
      <c r="K856" s="140"/>
      <c r="L856" s="138"/>
      <c r="M856" s="138"/>
      <c r="N856" s="138"/>
      <c r="O856" s="139">
        <f>Input[[#This Row],[Polling District]]</f>
        <v>0</v>
      </c>
      <c r="P856" s="138"/>
      <c r="Q856" s="138"/>
    </row>
    <row r="857" spans="1:17" x14ac:dyDescent="0.3">
      <c r="A857" s="126"/>
      <c r="B857" s="126"/>
      <c r="C857" s="126"/>
      <c r="D857" s="126"/>
      <c r="E857" s="126"/>
      <c r="F857" s="126"/>
      <c r="G857" s="138"/>
      <c r="H857" s="138"/>
      <c r="I857" s="139"/>
      <c r="J857" s="140"/>
      <c r="K857" s="140"/>
      <c r="L857" s="138"/>
      <c r="M857" s="138"/>
      <c r="N857" s="138"/>
      <c r="O857" s="139">
        <f>Input[[#This Row],[Polling District]]</f>
        <v>0</v>
      </c>
      <c r="P857" s="138"/>
      <c r="Q857" s="138"/>
    </row>
    <row r="858" spans="1:17" x14ac:dyDescent="0.3">
      <c r="A858" s="126"/>
      <c r="B858" s="126"/>
      <c r="C858" s="126"/>
      <c r="D858" s="126"/>
      <c r="E858" s="126"/>
      <c r="F858" s="126"/>
      <c r="G858" s="138"/>
      <c r="H858" s="138"/>
      <c r="I858" s="139"/>
      <c r="J858" s="140"/>
      <c r="K858" s="140"/>
      <c r="L858" s="138"/>
      <c r="M858" s="138"/>
      <c r="N858" s="138"/>
      <c r="O858" s="139">
        <f>Input[[#This Row],[Polling District]]</f>
        <v>0</v>
      </c>
      <c r="P858" s="138"/>
      <c r="Q858" s="138"/>
    </row>
    <row r="859" spans="1:17" x14ac:dyDescent="0.3">
      <c r="A859" s="126"/>
      <c r="B859" s="126"/>
      <c r="C859" s="126"/>
      <c r="D859" s="126"/>
      <c r="E859" s="126"/>
      <c r="F859" s="126"/>
      <c r="G859" s="138"/>
      <c r="H859" s="138"/>
      <c r="I859" s="139"/>
      <c r="J859" s="140"/>
      <c r="K859" s="140"/>
      <c r="L859" s="138"/>
      <c r="M859" s="138"/>
      <c r="N859" s="138"/>
      <c r="O859" s="139">
        <f>Input[[#This Row],[Polling District]]</f>
        <v>0</v>
      </c>
      <c r="P859" s="138"/>
      <c r="Q859" s="138"/>
    </row>
    <row r="860" spans="1:17" x14ac:dyDescent="0.3">
      <c r="A860" s="126"/>
      <c r="B860" s="126"/>
      <c r="C860" s="126"/>
      <c r="D860" s="126"/>
      <c r="E860" s="126"/>
      <c r="F860" s="126"/>
      <c r="G860" s="138"/>
      <c r="H860" s="138"/>
      <c r="I860" s="139"/>
      <c r="J860" s="140"/>
      <c r="K860" s="140"/>
      <c r="L860" s="138"/>
      <c r="M860" s="138"/>
      <c r="N860" s="138"/>
      <c r="O860" s="139">
        <f>Input[[#This Row],[Polling District]]</f>
        <v>0</v>
      </c>
      <c r="P860" s="138"/>
      <c r="Q860" s="138"/>
    </row>
    <row r="861" spans="1:17" x14ac:dyDescent="0.3">
      <c r="A861" s="126"/>
      <c r="B861" s="126"/>
      <c r="C861" s="126"/>
      <c r="D861" s="126"/>
      <c r="E861" s="126"/>
      <c r="F861" s="126"/>
      <c r="G861" s="138"/>
      <c r="H861" s="138"/>
      <c r="I861" s="139"/>
      <c r="J861" s="140"/>
      <c r="K861" s="140"/>
      <c r="L861" s="138"/>
      <c r="M861" s="138"/>
      <c r="N861" s="138"/>
      <c r="O861" s="139">
        <f>Input[[#This Row],[Polling District]]</f>
        <v>0</v>
      </c>
      <c r="P861" s="138"/>
      <c r="Q861" s="138"/>
    </row>
    <row r="862" spans="1:17" x14ac:dyDescent="0.3">
      <c r="A862" s="126"/>
      <c r="B862" s="126"/>
      <c r="C862" s="126"/>
      <c r="D862" s="126"/>
      <c r="E862" s="126"/>
      <c r="F862" s="126"/>
      <c r="G862" s="138"/>
      <c r="H862" s="138"/>
      <c r="I862" s="139"/>
      <c r="J862" s="140"/>
      <c r="K862" s="140"/>
      <c r="L862" s="138"/>
      <c r="M862" s="138"/>
      <c r="N862" s="138"/>
      <c r="O862" s="139">
        <f>Input[[#This Row],[Polling District]]</f>
        <v>0</v>
      </c>
      <c r="P862" s="138"/>
      <c r="Q862" s="138"/>
    </row>
    <row r="863" spans="1:17" x14ac:dyDescent="0.3">
      <c r="A863" s="126"/>
      <c r="B863" s="126"/>
      <c r="C863" s="126"/>
      <c r="D863" s="126"/>
      <c r="E863" s="126"/>
      <c r="F863" s="126"/>
      <c r="G863" s="138"/>
      <c r="H863" s="138"/>
      <c r="I863" s="139"/>
      <c r="J863" s="140"/>
      <c r="K863" s="140"/>
      <c r="L863" s="138"/>
      <c r="M863" s="138"/>
      <c r="N863" s="138"/>
      <c r="O863" s="139">
        <f>Input[[#This Row],[Polling District]]</f>
        <v>0</v>
      </c>
      <c r="P863" s="138"/>
      <c r="Q863" s="138"/>
    </row>
    <row r="864" spans="1:17" x14ac:dyDescent="0.3">
      <c r="A864" s="126"/>
      <c r="B864" s="126"/>
      <c r="C864" s="126"/>
      <c r="D864" s="126"/>
      <c r="E864" s="126"/>
      <c r="F864" s="126"/>
      <c r="G864" s="138"/>
      <c r="H864" s="138"/>
      <c r="I864" s="139"/>
      <c r="J864" s="140"/>
      <c r="K864" s="140"/>
      <c r="L864" s="138"/>
      <c r="M864" s="138"/>
      <c r="N864" s="138"/>
      <c r="O864" s="139">
        <f>Input[[#This Row],[Polling District]]</f>
        <v>0</v>
      </c>
      <c r="P864" s="138"/>
      <c r="Q864" s="138"/>
    </row>
    <row r="865" spans="1:17" x14ac:dyDescent="0.3">
      <c r="A865" s="126"/>
      <c r="B865" s="126"/>
      <c r="C865" s="126"/>
      <c r="D865" s="126"/>
      <c r="E865" s="126"/>
      <c r="F865" s="126"/>
      <c r="G865" s="138"/>
      <c r="H865" s="138"/>
      <c r="I865" s="139"/>
      <c r="J865" s="140"/>
      <c r="K865" s="140"/>
      <c r="L865" s="138"/>
      <c r="M865" s="138"/>
      <c r="N865" s="138"/>
      <c r="O865" s="139">
        <f>Input[[#This Row],[Polling District]]</f>
        <v>0</v>
      </c>
      <c r="P865" s="138"/>
      <c r="Q865" s="138"/>
    </row>
    <row r="866" spans="1:17" x14ac:dyDescent="0.3">
      <c r="A866" s="126"/>
      <c r="B866" s="126"/>
      <c r="C866" s="126"/>
      <c r="D866" s="126"/>
      <c r="E866" s="126"/>
      <c r="F866" s="126"/>
      <c r="G866" s="138"/>
      <c r="H866" s="138"/>
      <c r="I866" s="139"/>
      <c r="J866" s="140"/>
      <c r="K866" s="140"/>
      <c r="L866" s="138"/>
      <c r="M866" s="138"/>
      <c r="N866" s="138"/>
      <c r="O866" s="139">
        <f>Input[[#This Row],[Polling District]]</f>
        <v>0</v>
      </c>
      <c r="P866" s="138"/>
      <c r="Q866" s="138"/>
    </row>
    <row r="867" spans="1:17" x14ac:dyDescent="0.3">
      <c r="A867" s="126"/>
      <c r="B867" s="126"/>
      <c r="C867" s="126"/>
      <c r="D867" s="126"/>
      <c r="E867" s="126"/>
      <c r="F867" s="126"/>
      <c r="G867" s="138"/>
      <c r="H867" s="138"/>
      <c r="I867" s="139"/>
      <c r="J867" s="140"/>
      <c r="K867" s="140"/>
      <c r="L867" s="138"/>
      <c r="M867" s="138"/>
      <c r="N867" s="138"/>
      <c r="O867" s="139">
        <f>Input[[#This Row],[Polling District]]</f>
        <v>0</v>
      </c>
      <c r="P867" s="138"/>
      <c r="Q867" s="138"/>
    </row>
    <row r="868" spans="1:17" x14ac:dyDescent="0.3">
      <c r="A868" s="126"/>
      <c r="B868" s="126"/>
      <c r="C868" s="126"/>
      <c r="D868" s="126"/>
      <c r="E868" s="126"/>
      <c r="F868" s="126"/>
      <c r="G868" s="138"/>
      <c r="H868" s="138"/>
      <c r="I868" s="139"/>
      <c r="J868" s="140"/>
      <c r="K868" s="140"/>
      <c r="L868" s="138"/>
      <c r="M868" s="138"/>
      <c r="N868" s="138"/>
      <c r="O868" s="139">
        <f>Input[[#This Row],[Polling District]]</f>
        <v>0</v>
      </c>
      <c r="P868" s="138"/>
      <c r="Q868" s="138"/>
    </row>
    <row r="869" spans="1:17" x14ac:dyDescent="0.3">
      <c r="A869" s="126"/>
      <c r="B869" s="126"/>
      <c r="C869" s="126"/>
      <c r="D869" s="126"/>
      <c r="E869" s="126"/>
      <c r="F869" s="126"/>
      <c r="G869" s="138"/>
      <c r="H869" s="138"/>
      <c r="I869" s="139"/>
      <c r="J869" s="140"/>
      <c r="K869" s="140"/>
      <c r="L869" s="138"/>
      <c r="M869" s="138"/>
      <c r="N869" s="138"/>
      <c r="O869" s="139">
        <f>Input[[#This Row],[Polling District]]</f>
        <v>0</v>
      </c>
      <c r="P869" s="138"/>
      <c r="Q869" s="138"/>
    </row>
    <row r="870" spans="1:17" x14ac:dyDescent="0.3">
      <c r="A870" s="126"/>
      <c r="B870" s="126"/>
      <c r="C870" s="126"/>
      <c r="D870" s="126"/>
      <c r="E870" s="126"/>
      <c r="F870" s="126"/>
      <c r="G870" s="138"/>
      <c r="H870" s="138"/>
      <c r="I870" s="139"/>
      <c r="J870" s="140"/>
      <c r="K870" s="140"/>
      <c r="L870" s="138"/>
      <c r="M870" s="138"/>
      <c r="N870" s="138"/>
      <c r="O870" s="139">
        <f>Input[[#This Row],[Polling District]]</f>
        <v>0</v>
      </c>
      <c r="P870" s="138"/>
      <c r="Q870" s="138"/>
    </row>
    <row r="871" spans="1:17" x14ac:dyDescent="0.3">
      <c r="A871" s="126"/>
      <c r="B871" s="126"/>
      <c r="C871" s="126"/>
      <c r="D871" s="126"/>
      <c r="E871" s="126"/>
      <c r="F871" s="126"/>
      <c r="G871" s="138"/>
      <c r="H871" s="138"/>
      <c r="I871" s="139"/>
      <c r="J871" s="140"/>
      <c r="K871" s="140"/>
      <c r="L871" s="138"/>
      <c r="M871" s="138"/>
      <c r="N871" s="138"/>
      <c r="O871" s="139">
        <f>Input[[#This Row],[Polling District]]</f>
        <v>0</v>
      </c>
      <c r="P871" s="138"/>
      <c r="Q871" s="138"/>
    </row>
    <row r="872" spans="1:17" x14ac:dyDescent="0.3">
      <c r="A872" s="126"/>
      <c r="B872" s="126"/>
      <c r="C872" s="126"/>
      <c r="D872" s="126"/>
      <c r="E872" s="126"/>
      <c r="F872" s="126"/>
      <c r="G872" s="138"/>
      <c r="H872" s="138"/>
      <c r="I872" s="139"/>
      <c r="J872" s="140"/>
      <c r="K872" s="140"/>
      <c r="L872" s="138"/>
      <c r="M872" s="138"/>
      <c r="N872" s="138"/>
      <c r="O872" s="139">
        <f>Input[[#This Row],[Polling District]]</f>
        <v>0</v>
      </c>
      <c r="P872" s="138"/>
      <c r="Q872" s="138"/>
    </row>
    <row r="873" spans="1:17" x14ac:dyDescent="0.3">
      <c r="A873" s="126"/>
      <c r="B873" s="126"/>
      <c r="C873" s="126"/>
      <c r="D873" s="126"/>
      <c r="E873" s="126"/>
      <c r="F873" s="126"/>
      <c r="G873" s="138"/>
      <c r="H873" s="138"/>
      <c r="I873" s="139"/>
      <c r="J873" s="140"/>
      <c r="K873" s="140"/>
      <c r="L873" s="138"/>
      <c r="M873" s="138"/>
      <c r="N873" s="138"/>
      <c r="O873" s="139">
        <f>Input[[#This Row],[Polling District]]</f>
        <v>0</v>
      </c>
      <c r="P873" s="138"/>
      <c r="Q873" s="138"/>
    </row>
    <row r="874" spans="1:17" x14ac:dyDescent="0.3">
      <c r="A874" s="126"/>
      <c r="B874" s="126"/>
      <c r="C874" s="126"/>
      <c r="D874" s="126"/>
      <c r="E874" s="126"/>
      <c r="F874" s="126"/>
      <c r="G874" s="138"/>
      <c r="H874" s="138"/>
      <c r="I874" s="139"/>
      <c r="J874" s="140"/>
      <c r="K874" s="140"/>
      <c r="L874" s="138"/>
      <c r="M874" s="138"/>
      <c r="N874" s="138"/>
      <c r="O874" s="139">
        <f>Input[[#This Row],[Polling District]]</f>
        <v>0</v>
      </c>
      <c r="P874" s="138"/>
      <c r="Q874" s="138"/>
    </row>
    <row r="875" spans="1:17" x14ac:dyDescent="0.3">
      <c r="A875" s="126"/>
      <c r="B875" s="126"/>
      <c r="C875" s="126"/>
      <c r="D875" s="126"/>
      <c r="E875" s="126"/>
      <c r="F875" s="126"/>
      <c r="G875" s="138"/>
      <c r="H875" s="138"/>
      <c r="I875" s="139"/>
      <c r="J875" s="140"/>
      <c r="K875" s="140"/>
      <c r="L875" s="138"/>
      <c r="M875" s="138"/>
      <c r="N875" s="138"/>
      <c r="O875" s="139">
        <f>Input[[#This Row],[Polling District]]</f>
        <v>0</v>
      </c>
      <c r="P875" s="138"/>
      <c r="Q875" s="138"/>
    </row>
    <row r="876" spans="1:17" x14ac:dyDescent="0.3">
      <c r="A876" s="126"/>
      <c r="B876" s="126"/>
      <c r="C876" s="126"/>
      <c r="D876" s="126"/>
      <c r="E876" s="126"/>
      <c r="F876" s="126"/>
      <c r="G876" s="138"/>
      <c r="H876" s="138"/>
      <c r="I876" s="139"/>
      <c r="J876" s="140"/>
      <c r="K876" s="140"/>
      <c r="L876" s="138"/>
      <c r="M876" s="138"/>
      <c r="N876" s="138"/>
      <c r="O876" s="139">
        <f>Input[[#This Row],[Polling District]]</f>
        <v>0</v>
      </c>
      <c r="P876" s="138"/>
      <c r="Q876" s="138"/>
    </row>
    <row r="877" spans="1:17" x14ac:dyDescent="0.3">
      <c r="A877" s="126"/>
      <c r="B877" s="126"/>
      <c r="C877" s="126"/>
      <c r="D877" s="126"/>
      <c r="E877" s="126"/>
      <c r="F877" s="126"/>
      <c r="G877" s="138"/>
      <c r="H877" s="138"/>
      <c r="I877" s="139"/>
      <c r="J877" s="140"/>
      <c r="K877" s="140"/>
      <c r="L877" s="138"/>
      <c r="M877" s="138"/>
      <c r="N877" s="138"/>
      <c r="O877" s="139">
        <f>Input[[#This Row],[Polling District]]</f>
        <v>0</v>
      </c>
      <c r="P877" s="138"/>
      <c r="Q877" s="138"/>
    </row>
    <row r="878" spans="1:17" x14ac:dyDescent="0.3">
      <c r="A878" s="126"/>
      <c r="B878" s="126"/>
      <c r="C878" s="126"/>
      <c r="D878" s="126"/>
      <c r="E878" s="126"/>
      <c r="F878" s="126"/>
      <c r="G878" s="138"/>
      <c r="H878" s="138"/>
      <c r="I878" s="139"/>
      <c r="J878" s="140"/>
      <c r="K878" s="140"/>
      <c r="L878" s="138"/>
      <c r="M878" s="138"/>
      <c r="N878" s="138"/>
      <c r="O878" s="139">
        <f>Input[[#This Row],[Polling District]]</f>
        <v>0</v>
      </c>
      <c r="P878" s="138"/>
      <c r="Q878" s="138"/>
    </row>
    <row r="879" spans="1:17" x14ac:dyDescent="0.3">
      <c r="A879" s="126"/>
      <c r="B879" s="126"/>
      <c r="C879" s="126"/>
      <c r="D879" s="126"/>
      <c r="E879" s="126"/>
      <c r="F879" s="126"/>
      <c r="G879" s="138"/>
      <c r="H879" s="138"/>
      <c r="I879" s="139"/>
      <c r="J879" s="140"/>
      <c r="K879" s="140"/>
      <c r="L879" s="138"/>
      <c r="M879" s="138"/>
      <c r="N879" s="138"/>
      <c r="O879" s="139">
        <f>Input[[#This Row],[Polling District]]</f>
        <v>0</v>
      </c>
      <c r="P879" s="138"/>
      <c r="Q879" s="138"/>
    </row>
    <row r="880" spans="1:17" x14ac:dyDescent="0.3">
      <c r="A880" s="126"/>
      <c r="B880" s="126"/>
      <c r="C880" s="126"/>
      <c r="D880" s="126"/>
      <c r="E880" s="126"/>
      <c r="F880" s="126"/>
      <c r="G880" s="138"/>
      <c r="H880" s="138"/>
      <c r="I880" s="139"/>
      <c r="J880" s="140"/>
      <c r="K880" s="140"/>
      <c r="L880" s="138"/>
      <c r="M880" s="138"/>
      <c r="N880" s="138"/>
      <c r="O880" s="139">
        <f>Input[[#This Row],[Polling District]]</f>
        <v>0</v>
      </c>
      <c r="P880" s="138"/>
      <c r="Q880" s="138"/>
    </row>
    <row r="881" spans="1:17" x14ac:dyDescent="0.3">
      <c r="A881" s="126"/>
      <c r="B881" s="126"/>
      <c r="C881" s="126"/>
      <c r="D881" s="126"/>
      <c r="E881" s="126"/>
      <c r="F881" s="126"/>
      <c r="G881" s="138"/>
      <c r="H881" s="138"/>
      <c r="I881" s="139"/>
      <c r="J881" s="140"/>
      <c r="K881" s="140"/>
      <c r="L881" s="138"/>
      <c r="M881" s="138"/>
      <c r="N881" s="138"/>
      <c r="O881" s="139">
        <f>Input[[#This Row],[Polling District]]</f>
        <v>0</v>
      </c>
      <c r="P881" s="138"/>
      <c r="Q881" s="138"/>
    </row>
    <row r="882" spans="1:17" x14ac:dyDescent="0.3">
      <c r="A882" s="126"/>
      <c r="B882" s="126"/>
      <c r="C882" s="126"/>
      <c r="D882" s="126"/>
      <c r="E882" s="126"/>
      <c r="F882" s="126"/>
      <c r="G882" s="138"/>
      <c r="H882" s="138"/>
      <c r="I882" s="139"/>
      <c r="J882" s="140"/>
      <c r="K882" s="140"/>
      <c r="L882" s="138"/>
      <c r="M882" s="138"/>
      <c r="N882" s="138"/>
      <c r="O882" s="139">
        <f>Input[[#This Row],[Polling District]]</f>
        <v>0</v>
      </c>
      <c r="P882" s="138"/>
      <c r="Q882" s="138"/>
    </row>
    <row r="883" spans="1:17" x14ac:dyDescent="0.3">
      <c r="A883" s="126"/>
      <c r="B883" s="126"/>
      <c r="C883" s="126"/>
      <c r="D883" s="126"/>
      <c r="E883" s="126"/>
      <c r="F883" s="126"/>
      <c r="G883" s="138"/>
      <c r="H883" s="138"/>
      <c r="I883" s="139"/>
      <c r="J883" s="140"/>
      <c r="K883" s="140"/>
      <c r="L883" s="138"/>
      <c r="M883" s="138"/>
      <c r="N883" s="138"/>
      <c r="O883" s="139">
        <f>Input[[#This Row],[Polling District]]</f>
        <v>0</v>
      </c>
      <c r="P883" s="138"/>
      <c r="Q883" s="138"/>
    </row>
    <row r="884" spans="1:17" x14ac:dyDescent="0.3">
      <c r="A884" s="126"/>
      <c r="B884" s="126"/>
      <c r="C884" s="126"/>
      <c r="D884" s="126"/>
      <c r="E884" s="126"/>
      <c r="F884" s="126"/>
      <c r="G884" s="138"/>
      <c r="H884" s="138"/>
      <c r="I884" s="139"/>
      <c r="J884" s="140"/>
      <c r="K884" s="140"/>
      <c r="L884" s="138"/>
      <c r="M884" s="138"/>
      <c r="N884" s="138"/>
      <c r="O884" s="139">
        <f>Input[[#This Row],[Polling District]]</f>
        <v>0</v>
      </c>
      <c r="P884" s="138"/>
      <c r="Q884" s="138"/>
    </row>
    <row r="885" spans="1:17" x14ac:dyDescent="0.3">
      <c r="A885" s="126"/>
      <c r="B885" s="126"/>
      <c r="C885" s="126"/>
      <c r="D885" s="126"/>
      <c r="E885" s="126"/>
      <c r="F885" s="126"/>
      <c r="G885" s="138"/>
      <c r="H885" s="138"/>
      <c r="I885" s="139"/>
      <c r="J885" s="140"/>
      <c r="K885" s="140"/>
      <c r="L885" s="138"/>
      <c r="M885" s="138"/>
      <c r="N885" s="138"/>
      <c r="O885" s="139">
        <f>Input[[#This Row],[Polling District]]</f>
        <v>0</v>
      </c>
      <c r="P885" s="138"/>
      <c r="Q885" s="138"/>
    </row>
    <row r="886" spans="1:17" x14ac:dyDescent="0.3">
      <c r="A886" s="126"/>
      <c r="B886" s="126"/>
      <c r="C886" s="126"/>
      <c r="D886" s="126"/>
      <c r="E886" s="126"/>
      <c r="F886" s="126"/>
      <c r="G886" s="138"/>
      <c r="H886" s="138"/>
      <c r="I886" s="139"/>
      <c r="J886" s="140"/>
      <c r="K886" s="140"/>
      <c r="L886" s="138"/>
      <c r="M886" s="138"/>
      <c r="N886" s="138"/>
      <c r="O886" s="139">
        <f>Input[[#This Row],[Polling District]]</f>
        <v>0</v>
      </c>
      <c r="P886" s="138"/>
      <c r="Q886" s="138"/>
    </row>
    <row r="887" spans="1:17" x14ac:dyDescent="0.3">
      <c r="A887" s="126"/>
      <c r="B887" s="126"/>
      <c r="C887" s="126"/>
      <c r="D887" s="126"/>
      <c r="E887" s="126"/>
      <c r="F887" s="126"/>
      <c r="G887" s="138"/>
      <c r="H887" s="138"/>
      <c r="I887" s="139"/>
      <c r="J887" s="140"/>
      <c r="K887" s="140"/>
      <c r="L887" s="138"/>
      <c r="M887" s="138"/>
      <c r="N887" s="138"/>
      <c r="O887" s="139">
        <f>Input[[#This Row],[Polling District]]</f>
        <v>0</v>
      </c>
      <c r="P887" s="138"/>
      <c r="Q887" s="138"/>
    </row>
    <row r="888" spans="1:17" x14ac:dyDescent="0.3">
      <c r="A888" s="126"/>
      <c r="B888" s="126"/>
      <c r="C888" s="126"/>
      <c r="D888" s="126"/>
      <c r="E888" s="126"/>
      <c r="F888" s="126"/>
      <c r="G888" s="138"/>
      <c r="H888" s="138"/>
      <c r="I888" s="139"/>
      <c r="J888" s="140"/>
      <c r="K888" s="140"/>
      <c r="L888" s="138"/>
      <c r="M888" s="138"/>
      <c r="N888" s="138"/>
      <c r="O888" s="139">
        <f>Input[[#This Row],[Polling District]]</f>
        <v>0</v>
      </c>
      <c r="P888" s="138"/>
      <c r="Q888" s="138"/>
    </row>
    <row r="889" spans="1:17" x14ac:dyDescent="0.3">
      <c r="A889" s="126"/>
      <c r="B889" s="126"/>
      <c r="C889" s="126"/>
      <c r="D889" s="126"/>
      <c r="E889" s="126"/>
      <c r="F889" s="126"/>
      <c r="G889" s="138"/>
      <c r="H889" s="138"/>
      <c r="I889" s="139"/>
      <c r="J889" s="140"/>
      <c r="K889" s="140"/>
      <c r="L889" s="138"/>
      <c r="M889" s="138"/>
      <c r="N889" s="138"/>
      <c r="O889" s="139">
        <f>Input[[#This Row],[Polling District]]</f>
        <v>0</v>
      </c>
      <c r="P889" s="138"/>
      <c r="Q889" s="138"/>
    </row>
    <row r="890" spans="1:17" x14ac:dyDescent="0.3">
      <c r="A890" s="126"/>
      <c r="B890" s="126"/>
      <c r="C890" s="126"/>
      <c r="D890" s="126"/>
      <c r="E890" s="126"/>
      <c r="F890" s="126"/>
      <c r="G890" s="138"/>
      <c r="H890" s="138"/>
      <c r="I890" s="139"/>
      <c r="J890" s="140"/>
      <c r="K890" s="140"/>
      <c r="L890" s="138"/>
      <c r="M890" s="138"/>
      <c r="N890" s="138"/>
      <c r="O890" s="139">
        <f>Input[[#This Row],[Polling District]]</f>
        <v>0</v>
      </c>
      <c r="P890" s="138"/>
      <c r="Q890" s="138"/>
    </row>
    <row r="891" spans="1:17" x14ac:dyDescent="0.3">
      <c r="A891" s="126"/>
      <c r="B891" s="126"/>
      <c r="C891" s="126"/>
      <c r="D891" s="126"/>
      <c r="E891" s="126"/>
      <c r="F891" s="126"/>
      <c r="G891" s="138"/>
      <c r="H891" s="138"/>
      <c r="I891" s="139"/>
      <c r="J891" s="140"/>
      <c r="K891" s="140"/>
      <c r="L891" s="138"/>
      <c r="M891" s="138"/>
      <c r="N891" s="138"/>
      <c r="O891" s="139">
        <f>Input[[#This Row],[Polling District]]</f>
        <v>0</v>
      </c>
      <c r="P891" s="138"/>
      <c r="Q891" s="138"/>
    </row>
    <row r="892" spans="1:17" x14ac:dyDescent="0.3">
      <c r="A892" s="126"/>
      <c r="B892" s="126"/>
      <c r="C892" s="126"/>
      <c r="D892" s="126"/>
      <c r="E892" s="126"/>
      <c r="F892" s="126"/>
      <c r="G892" s="138"/>
      <c r="H892" s="138"/>
      <c r="I892" s="139"/>
      <c r="J892" s="140"/>
      <c r="K892" s="140"/>
      <c r="L892" s="138"/>
      <c r="M892" s="138"/>
      <c r="N892" s="138"/>
      <c r="O892" s="139">
        <f>Input[[#This Row],[Polling District]]</f>
        <v>0</v>
      </c>
      <c r="P892" s="138"/>
      <c r="Q892" s="138"/>
    </row>
    <row r="893" spans="1:17" x14ac:dyDescent="0.3">
      <c r="A893" s="126"/>
      <c r="B893" s="126"/>
      <c r="C893" s="126"/>
      <c r="D893" s="126"/>
      <c r="E893" s="126"/>
      <c r="F893" s="126"/>
      <c r="G893" s="138"/>
      <c r="H893" s="138"/>
      <c r="I893" s="139"/>
      <c r="J893" s="140"/>
      <c r="K893" s="140"/>
      <c r="L893" s="138"/>
      <c r="M893" s="138"/>
      <c r="N893" s="138"/>
      <c r="O893" s="139">
        <f>Input[[#This Row],[Polling District]]</f>
        <v>0</v>
      </c>
      <c r="P893" s="138"/>
      <c r="Q893" s="138"/>
    </row>
    <row r="894" spans="1:17" x14ac:dyDescent="0.3">
      <c r="A894" s="126"/>
      <c r="B894" s="126"/>
      <c r="C894" s="126"/>
      <c r="D894" s="126"/>
      <c r="E894" s="126"/>
      <c r="F894" s="126"/>
      <c r="G894" s="138"/>
      <c r="H894" s="138"/>
      <c r="I894" s="139"/>
      <c r="J894" s="140"/>
      <c r="K894" s="140"/>
      <c r="L894" s="138"/>
      <c r="M894" s="138"/>
      <c r="N894" s="138"/>
      <c r="O894" s="139">
        <f>Input[[#This Row],[Polling District]]</f>
        <v>0</v>
      </c>
      <c r="P894" s="138"/>
      <c r="Q894" s="138"/>
    </row>
    <row r="895" spans="1:17" x14ac:dyDescent="0.3">
      <c r="A895" s="126"/>
      <c r="B895" s="126"/>
      <c r="C895" s="126"/>
      <c r="D895" s="126"/>
      <c r="E895" s="126"/>
      <c r="F895" s="126"/>
      <c r="G895" s="138"/>
      <c r="H895" s="138"/>
      <c r="I895" s="139"/>
      <c r="J895" s="140"/>
      <c r="K895" s="140"/>
      <c r="L895" s="138"/>
      <c r="M895" s="138"/>
      <c r="N895" s="138"/>
      <c r="O895" s="139">
        <f>Input[[#This Row],[Polling District]]</f>
        <v>0</v>
      </c>
      <c r="P895" s="138"/>
      <c r="Q895" s="138"/>
    </row>
    <row r="896" spans="1:17" x14ac:dyDescent="0.3">
      <c r="A896" s="126"/>
      <c r="B896" s="126"/>
      <c r="C896" s="126"/>
      <c r="D896" s="126"/>
      <c r="E896" s="126"/>
      <c r="F896" s="126"/>
      <c r="G896" s="138"/>
      <c r="H896" s="138"/>
      <c r="I896" s="139"/>
      <c r="J896" s="140"/>
      <c r="K896" s="140"/>
      <c r="L896" s="138"/>
      <c r="M896" s="138"/>
      <c r="N896" s="138"/>
      <c r="O896" s="139">
        <f>Input[[#This Row],[Polling District]]</f>
        <v>0</v>
      </c>
      <c r="P896" s="138"/>
      <c r="Q896" s="138"/>
    </row>
    <row r="897" spans="1:17" x14ac:dyDescent="0.3">
      <c r="A897" s="126"/>
      <c r="B897" s="126"/>
      <c r="C897" s="126"/>
      <c r="D897" s="126"/>
      <c r="E897" s="126"/>
      <c r="F897" s="126"/>
      <c r="G897" s="138"/>
      <c r="H897" s="138"/>
      <c r="I897" s="139"/>
      <c r="J897" s="140"/>
      <c r="K897" s="140"/>
      <c r="L897" s="138"/>
      <c r="M897" s="138"/>
      <c r="N897" s="138"/>
      <c r="O897" s="139">
        <f>Input[[#This Row],[Polling District]]</f>
        <v>0</v>
      </c>
      <c r="P897" s="138"/>
      <c r="Q897" s="138"/>
    </row>
    <row r="898" spans="1:17" x14ac:dyDescent="0.3">
      <c r="A898" s="126"/>
      <c r="B898" s="126"/>
      <c r="C898" s="126"/>
      <c r="D898" s="126"/>
      <c r="E898" s="126"/>
      <c r="F898" s="126"/>
      <c r="G898" s="138"/>
      <c r="H898" s="138"/>
      <c r="I898" s="139"/>
      <c r="J898" s="140"/>
      <c r="K898" s="140"/>
      <c r="L898" s="138"/>
      <c r="M898" s="138"/>
      <c r="N898" s="138"/>
      <c r="O898" s="139">
        <f>Input[[#This Row],[Polling District]]</f>
        <v>0</v>
      </c>
      <c r="P898" s="138"/>
      <c r="Q898" s="138"/>
    </row>
    <row r="899" spans="1:17" x14ac:dyDescent="0.3">
      <c r="A899" s="126"/>
      <c r="B899" s="126"/>
      <c r="C899" s="126"/>
      <c r="D899" s="126"/>
      <c r="E899" s="126"/>
      <c r="F899" s="126"/>
      <c r="G899" s="138"/>
      <c r="H899" s="138"/>
      <c r="I899" s="139"/>
      <c r="J899" s="140"/>
      <c r="K899" s="140"/>
      <c r="L899" s="138"/>
      <c r="M899" s="138"/>
      <c r="N899" s="138"/>
      <c r="O899" s="139">
        <f>Input[[#This Row],[Polling District]]</f>
        <v>0</v>
      </c>
      <c r="P899" s="138"/>
      <c r="Q899" s="138"/>
    </row>
    <row r="900" spans="1:17" x14ac:dyDescent="0.3">
      <c r="A900" s="126"/>
      <c r="B900" s="126"/>
      <c r="C900" s="126"/>
      <c r="D900" s="126"/>
      <c r="E900" s="126"/>
      <c r="F900" s="126"/>
      <c r="G900" s="138"/>
      <c r="H900" s="138"/>
      <c r="I900" s="139"/>
      <c r="J900" s="140"/>
      <c r="K900" s="140"/>
      <c r="L900" s="138"/>
      <c r="M900" s="138"/>
      <c r="N900" s="138"/>
      <c r="O900" s="139">
        <f>Input[[#This Row],[Polling District]]</f>
        <v>0</v>
      </c>
      <c r="P900" s="138"/>
      <c r="Q900" s="138"/>
    </row>
    <row r="901" spans="1:17" x14ac:dyDescent="0.3">
      <c r="A901" s="126"/>
      <c r="B901" s="126"/>
      <c r="C901" s="126"/>
      <c r="D901" s="126"/>
      <c r="E901" s="126"/>
      <c r="F901" s="126"/>
      <c r="G901" s="138"/>
      <c r="H901" s="138"/>
      <c r="I901" s="139"/>
      <c r="J901" s="140"/>
      <c r="K901" s="140"/>
      <c r="L901" s="138"/>
      <c r="M901" s="138"/>
      <c r="N901" s="138"/>
      <c r="O901" s="139">
        <f>Input[[#This Row],[Polling District]]</f>
        <v>0</v>
      </c>
      <c r="P901" s="138"/>
      <c r="Q901" s="138"/>
    </row>
    <row r="902" spans="1:17" x14ac:dyDescent="0.3">
      <c r="A902" s="126"/>
      <c r="B902" s="126"/>
      <c r="C902" s="126"/>
      <c r="D902" s="126"/>
      <c r="E902" s="126"/>
      <c r="F902" s="126"/>
      <c r="G902" s="138"/>
      <c r="H902" s="138"/>
      <c r="I902" s="139"/>
      <c r="J902" s="140"/>
      <c r="K902" s="140"/>
      <c r="L902" s="138"/>
      <c r="M902" s="138"/>
      <c r="N902" s="138"/>
      <c r="O902" s="139">
        <f>Input[[#This Row],[Polling District]]</f>
        <v>0</v>
      </c>
      <c r="P902" s="138"/>
      <c r="Q902" s="138"/>
    </row>
    <row r="903" spans="1:17" x14ac:dyDescent="0.3">
      <c r="A903" s="126"/>
      <c r="B903" s="126"/>
      <c r="C903" s="126"/>
      <c r="D903" s="126"/>
      <c r="E903" s="126"/>
      <c r="F903" s="126"/>
      <c r="G903" s="138"/>
      <c r="H903" s="138"/>
      <c r="I903" s="139"/>
      <c r="J903" s="140"/>
      <c r="K903" s="140"/>
      <c r="L903" s="138"/>
      <c r="M903" s="138"/>
      <c r="N903" s="138"/>
      <c r="O903" s="139">
        <f>Input[[#This Row],[Polling District]]</f>
        <v>0</v>
      </c>
      <c r="P903" s="138"/>
      <c r="Q903" s="138"/>
    </row>
    <row r="904" spans="1:17" x14ac:dyDescent="0.3">
      <c r="A904" s="126"/>
      <c r="B904" s="126"/>
      <c r="C904" s="126"/>
      <c r="D904" s="126"/>
      <c r="E904" s="126"/>
      <c r="F904" s="126"/>
      <c r="G904" s="138"/>
      <c r="H904" s="138"/>
      <c r="I904" s="139"/>
      <c r="J904" s="140"/>
      <c r="K904" s="140"/>
      <c r="L904" s="138"/>
      <c r="M904" s="138"/>
      <c r="N904" s="138"/>
      <c r="O904" s="139">
        <f>Input[[#This Row],[Polling District]]</f>
        <v>0</v>
      </c>
      <c r="P904" s="138"/>
      <c r="Q904" s="138"/>
    </row>
    <row r="905" spans="1:17" x14ac:dyDescent="0.3">
      <c r="A905" s="126"/>
      <c r="B905" s="126"/>
      <c r="C905" s="126"/>
      <c r="D905" s="126"/>
      <c r="E905" s="126"/>
      <c r="F905" s="126"/>
      <c r="G905" s="138"/>
      <c r="H905" s="138"/>
      <c r="I905" s="139"/>
      <c r="J905" s="140"/>
      <c r="K905" s="140"/>
      <c r="L905" s="138"/>
      <c r="M905" s="138"/>
      <c r="N905" s="138"/>
      <c r="O905" s="139">
        <f>Input[[#This Row],[Polling District]]</f>
        <v>0</v>
      </c>
      <c r="P905" s="138"/>
      <c r="Q905" s="138"/>
    </row>
    <row r="906" spans="1:17" x14ac:dyDescent="0.3">
      <c r="A906" s="126"/>
      <c r="B906" s="126"/>
      <c r="C906" s="126"/>
      <c r="D906" s="126"/>
      <c r="E906" s="126"/>
      <c r="F906" s="126"/>
      <c r="G906" s="138"/>
      <c r="H906" s="138"/>
      <c r="I906" s="139"/>
      <c r="J906" s="140"/>
      <c r="K906" s="140"/>
      <c r="L906" s="138"/>
      <c r="M906" s="138"/>
      <c r="N906" s="138"/>
      <c r="O906" s="139">
        <f>Input[[#This Row],[Polling District]]</f>
        <v>0</v>
      </c>
      <c r="P906" s="138"/>
      <c r="Q906" s="138"/>
    </row>
    <row r="907" spans="1:17" x14ac:dyDescent="0.3">
      <c r="A907" s="126"/>
      <c r="B907" s="126"/>
      <c r="C907" s="126"/>
      <c r="D907" s="126"/>
      <c r="E907" s="126"/>
      <c r="F907" s="126"/>
      <c r="G907" s="138"/>
      <c r="H907" s="138"/>
      <c r="I907" s="139"/>
      <c r="J907" s="140"/>
      <c r="K907" s="140"/>
      <c r="L907" s="138"/>
      <c r="M907" s="138"/>
      <c r="N907" s="138"/>
      <c r="O907" s="139">
        <f>Input[[#This Row],[Polling District]]</f>
        <v>0</v>
      </c>
      <c r="P907" s="138"/>
      <c r="Q907" s="138"/>
    </row>
    <row r="908" spans="1:17" x14ac:dyDescent="0.3">
      <c r="A908" s="126"/>
      <c r="B908" s="126"/>
      <c r="C908" s="126"/>
      <c r="D908" s="126"/>
      <c r="E908" s="126"/>
      <c r="F908" s="126"/>
      <c r="G908" s="138"/>
      <c r="H908" s="138"/>
      <c r="I908" s="139"/>
      <c r="J908" s="140"/>
      <c r="K908" s="140"/>
      <c r="L908" s="138"/>
      <c r="M908" s="138"/>
      <c r="N908" s="138"/>
      <c r="O908" s="139">
        <f>Input[[#This Row],[Polling District]]</f>
        <v>0</v>
      </c>
      <c r="P908" s="138"/>
      <c r="Q908" s="138"/>
    </row>
    <row r="909" spans="1:17" x14ac:dyDescent="0.3">
      <c r="A909" s="126"/>
      <c r="B909" s="126"/>
      <c r="C909" s="126"/>
      <c r="D909" s="126"/>
      <c r="E909" s="126"/>
      <c r="F909" s="126"/>
      <c r="G909" s="138"/>
      <c r="H909" s="138"/>
      <c r="I909" s="139"/>
      <c r="J909" s="140"/>
      <c r="K909" s="140"/>
      <c r="L909" s="138"/>
      <c r="M909" s="138"/>
      <c r="N909" s="138"/>
      <c r="O909" s="139">
        <f>Input[[#This Row],[Polling District]]</f>
        <v>0</v>
      </c>
      <c r="P909" s="138"/>
      <c r="Q909" s="138"/>
    </row>
    <row r="910" spans="1:17" x14ac:dyDescent="0.3">
      <c r="A910" s="126"/>
      <c r="B910" s="126"/>
      <c r="C910" s="126"/>
      <c r="D910" s="126"/>
      <c r="E910" s="126"/>
      <c r="F910" s="126"/>
      <c r="G910" s="138"/>
      <c r="H910" s="138"/>
      <c r="I910" s="139"/>
      <c r="J910" s="140"/>
      <c r="K910" s="140"/>
      <c r="L910" s="138"/>
      <c r="M910" s="138"/>
      <c r="N910" s="138"/>
      <c r="O910" s="139">
        <f>Input[[#This Row],[Polling District]]</f>
        <v>0</v>
      </c>
      <c r="P910" s="138"/>
      <c r="Q910" s="138"/>
    </row>
    <row r="911" spans="1:17" x14ac:dyDescent="0.3">
      <c r="A911" s="126"/>
      <c r="B911" s="126"/>
      <c r="C911" s="126"/>
      <c r="D911" s="126"/>
      <c r="E911" s="126"/>
      <c r="F911" s="126"/>
      <c r="G911" s="138"/>
      <c r="H911" s="138"/>
      <c r="I911" s="139"/>
      <c r="J911" s="140"/>
      <c r="K911" s="140"/>
      <c r="L911" s="138"/>
      <c r="M911" s="138"/>
      <c r="N911" s="138"/>
      <c r="O911" s="139">
        <f>Input[[#This Row],[Polling District]]</f>
        <v>0</v>
      </c>
      <c r="P911" s="138"/>
      <c r="Q911" s="138"/>
    </row>
    <row r="912" spans="1:17" x14ac:dyDescent="0.3">
      <c r="A912" s="126"/>
      <c r="B912" s="126"/>
      <c r="C912" s="126"/>
      <c r="D912" s="126"/>
      <c r="E912" s="126"/>
      <c r="F912" s="126"/>
      <c r="G912" s="138"/>
      <c r="H912" s="138"/>
      <c r="I912" s="139"/>
      <c r="J912" s="140"/>
      <c r="K912" s="140"/>
      <c r="L912" s="138"/>
      <c r="M912" s="138"/>
      <c r="N912" s="138"/>
      <c r="O912" s="139">
        <f>Input[[#This Row],[Polling District]]</f>
        <v>0</v>
      </c>
      <c r="P912" s="138"/>
      <c r="Q912" s="138"/>
    </row>
    <row r="913" spans="1:17" x14ac:dyDescent="0.3">
      <c r="A913" s="126"/>
      <c r="B913" s="126"/>
      <c r="C913" s="126"/>
      <c r="D913" s="126"/>
      <c r="E913" s="126"/>
      <c r="F913" s="126"/>
      <c r="G913" s="138"/>
      <c r="H913" s="138"/>
      <c r="I913" s="139"/>
      <c r="J913" s="140"/>
      <c r="K913" s="140"/>
      <c r="L913" s="138"/>
      <c r="M913" s="138"/>
      <c r="N913" s="138"/>
      <c r="O913" s="139">
        <f>Input[[#This Row],[Polling District]]</f>
        <v>0</v>
      </c>
      <c r="P913" s="138"/>
      <c r="Q913" s="138"/>
    </row>
    <row r="914" spans="1:17" x14ac:dyDescent="0.3">
      <c r="A914" s="126"/>
      <c r="B914" s="126"/>
      <c r="C914" s="126"/>
      <c r="D914" s="126"/>
      <c r="E914" s="126"/>
      <c r="F914" s="126"/>
      <c r="G914" s="138"/>
      <c r="H914" s="138"/>
      <c r="I914" s="139"/>
      <c r="J914" s="140"/>
      <c r="K914" s="140"/>
      <c r="L914" s="138"/>
      <c r="M914" s="138"/>
      <c r="N914" s="138"/>
      <c r="O914" s="139">
        <f>Input[[#This Row],[Polling District]]</f>
        <v>0</v>
      </c>
      <c r="P914" s="138"/>
      <c r="Q914" s="138"/>
    </row>
    <row r="915" spans="1:17" x14ac:dyDescent="0.3">
      <c r="A915" s="126"/>
      <c r="B915" s="126"/>
      <c r="C915" s="126"/>
      <c r="D915" s="126"/>
      <c r="E915" s="126"/>
      <c r="F915" s="126"/>
      <c r="G915" s="138"/>
      <c r="H915" s="138"/>
      <c r="I915" s="139"/>
      <c r="J915" s="140"/>
      <c r="K915" s="140"/>
      <c r="L915" s="138"/>
      <c r="M915" s="138"/>
      <c r="N915" s="138"/>
      <c r="O915" s="139">
        <f>Input[[#This Row],[Polling District]]</f>
        <v>0</v>
      </c>
      <c r="P915" s="138"/>
      <c r="Q915" s="138"/>
    </row>
    <row r="916" spans="1:17" x14ac:dyDescent="0.3">
      <c r="A916" s="126"/>
      <c r="B916" s="126"/>
      <c r="C916" s="126"/>
      <c r="D916" s="126"/>
      <c r="E916" s="126"/>
      <c r="F916" s="126"/>
      <c r="G916" s="138"/>
      <c r="H916" s="138"/>
      <c r="I916" s="139"/>
      <c r="J916" s="140"/>
      <c r="K916" s="140"/>
      <c r="L916" s="138"/>
      <c r="M916" s="138"/>
      <c r="N916" s="138"/>
      <c r="O916" s="139">
        <f>Input[[#This Row],[Polling District]]</f>
        <v>0</v>
      </c>
      <c r="P916" s="138"/>
      <c r="Q916" s="138"/>
    </row>
    <row r="917" spans="1:17" x14ac:dyDescent="0.3">
      <c r="A917" s="126"/>
      <c r="B917" s="126"/>
      <c r="C917" s="126"/>
      <c r="D917" s="126"/>
      <c r="E917" s="126"/>
      <c r="F917" s="126"/>
      <c r="G917" s="138"/>
      <c r="H917" s="138"/>
      <c r="I917" s="139"/>
      <c r="J917" s="140"/>
      <c r="K917" s="140"/>
      <c r="L917" s="138"/>
      <c r="M917" s="138"/>
      <c r="N917" s="138"/>
      <c r="O917" s="139">
        <f>Input[[#This Row],[Polling District]]</f>
        <v>0</v>
      </c>
      <c r="P917" s="138"/>
      <c r="Q917" s="138"/>
    </row>
    <row r="918" spans="1:17" x14ac:dyDescent="0.3">
      <c r="A918" s="126"/>
      <c r="B918" s="126"/>
      <c r="C918" s="126"/>
      <c r="D918" s="126"/>
      <c r="E918" s="126"/>
      <c r="F918" s="126"/>
      <c r="G918" s="138"/>
      <c r="H918" s="138"/>
      <c r="I918" s="139"/>
      <c r="J918" s="140"/>
      <c r="K918" s="140"/>
      <c r="L918" s="138"/>
      <c r="M918" s="138"/>
      <c r="N918" s="138"/>
      <c r="O918" s="139">
        <f>Input[[#This Row],[Polling District]]</f>
        <v>0</v>
      </c>
      <c r="P918" s="138"/>
      <c r="Q918" s="138"/>
    </row>
    <row r="919" spans="1:17" x14ac:dyDescent="0.3">
      <c r="A919" s="126"/>
      <c r="B919" s="126"/>
      <c r="C919" s="126"/>
      <c r="D919" s="126"/>
      <c r="E919" s="126"/>
      <c r="F919" s="126"/>
      <c r="G919" s="138"/>
      <c r="H919" s="138"/>
      <c r="I919" s="139"/>
      <c r="J919" s="140"/>
      <c r="K919" s="140"/>
      <c r="L919" s="138"/>
      <c r="M919" s="138"/>
      <c r="N919" s="138"/>
      <c r="O919" s="139">
        <f>Input[[#This Row],[Polling District]]</f>
        <v>0</v>
      </c>
      <c r="P919" s="138"/>
      <c r="Q919" s="138"/>
    </row>
    <row r="920" spans="1:17" x14ac:dyDescent="0.3">
      <c r="A920" s="126"/>
      <c r="B920" s="126"/>
      <c r="C920" s="126"/>
      <c r="D920" s="126"/>
      <c r="E920" s="126"/>
      <c r="F920" s="126"/>
      <c r="G920" s="138"/>
      <c r="H920" s="138"/>
      <c r="I920" s="139"/>
      <c r="J920" s="140"/>
      <c r="K920" s="140"/>
      <c r="L920" s="138"/>
      <c r="M920" s="138"/>
      <c r="N920" s="138"/>
      <c r="O920" s="139">
        <f>Input[[#This Row],[Polling District]]</f>
        <v>0</v>
      </c>
      <c r="P920" s="138"/>
      <c r="Q920" s="138"/>
    </row>
    <row r="921" spans="1:17" x14ac:dyDescent="0.3">
      <c r="A921" s="126"/>
      <c r="B921" s="126"/>
      <c r="C921" s="126"/>
      <c r="D921" s="126"/>
      <c r="E921" s="126"/>
      <c r="F921" s="126"/>
      <c r="G921" s="138"/>
      <c r="H921" s="138"/>
      <c r="I921" s="139"/>
      <c r="J921" s="140"/>
      <c r="K921" s="140"/>
      <c r="L921" s="138"/>
      <c r="M921" s="138"/>
      <c r="N921" s="138"/>
      <c r="O921" s="139">
        <f>Input[[#This Row],[Polling District]]</f>
        <v>0</v>
      </c>
      <c r="P921" s="138"/>
      <c r="Q921" s="138"/>
    </row>
    <row r="922" spans="1:17" x14ac:dyDescent="0.3">
      <c r="A922" s="126"/>
      <c r="B922" s="126"/>
      <c r="C922" s="126"/>
      <c r="D922" s="126"/>
      <c r="E922" s="126"/>
      <c r="F922" s="126"/>
      <c r="G922" s="138"/>
      <c r="H922" s="138"/>
      <c r="I922" s="139"/>
      <c r="J922" s="140"/>
      <c r="K922" s="140"/>
      <c r="L922" s="138"/>
      <c r="M922" s="138"/>
      <c r="N922" s="138"/>
      <c r="O922" s="139">
        <f>Input[[#This Row],[Polling District]]</f>
        <v>0</v>
      </c>
      <c r="P922" s="138"/>
      <c r="Q922" s="138"/>
    </row>
    <row r="923" spans="1:17" x14ac:dyDescent="0.3">
      <c r="A923" s="126"/>
      <c r="B923" s="126"/>
      <c r="C923" s="126"/>
      <c r="D923" s="126"/>
      <c r="E923" s="126"/>
      <c r="F923" s="126"/>
      <c r="G923" s="138"/>
      <c r="H923" s="138"/>
      <c r="I923" s="139"/>
      <c r="J923" s="140"/>
      <c r="K923" s="140"/>
      <c r="L923" s="138"/>
      <c r="M923" s="138"/>
      <c r="N923" s="138"/>
      <c r="O923" s="139">
        <f>Input[[#This Row],[Polling District]]</f>
        <v>0</v>
      </c>
      <c r="P923" s="138"/>
      <c r="Q923" s="138"/>
    </row>
    <row r="924" spans="1:17" x14ac:dyDescent="0.3">
      <c r="A924" s="126"/>
      <c r="B924" s="126"/>
      <c r="C924" s="126"/>
      <c r="D924" s="126"/>
      <c r="E924" s="126"/>
      <c r="F924" s="126"/>
      <c r="G924" s="138"/>
      <c r="H924" s="138"/>
      <c r="I924" s="139"/>
      <c r="J924" s="140"/>
      <c r="K924" s="140"/>
      <c r="L924" s="138"/>
      <c r="M924" s="138"/>
      <c r="N924" s="138"/>
      <c r="O924" s="139">
        <f>Input[[#This Row],[Polling District]]</f>
        <v>0</v>
      </c>
      <c r="P924" s="138"/>
      <c r="Q924" s="138"/>
    </row>
    <row r="925" spans="1:17" x14ac:dyDescent="0.3">
      <c r="A925" s="126"/>
      <c r="B925" s="126"/>
      <c r="C925" s="126"/>
      <c r="D925" s="126"/>
      <c r="E925" s="126"/>
      <c r="F925" s="126"/>
      <c r="G925" s="138"/>
      <c r="H925" s="138"/>
      <c r="I925" s="139"/>
      <c r="J925" s="140"/>
      <c r="K925" s="140"/>
      <c r="L925" s="138"/>
      <c r="M925" s="138"/>
      <c r="N925" s="138"/>
      <c r="O925" s="139">
        <f>Input[[#This Row],[Polling District]]</f>
        <v>0</v>
      </c>
      <c r="P925" s="138"/>
      <c r="Q925" s="138"/>
    </row>
    <row r="926" spans="1:17" x14ac:dyDescent="0.3">
      <c r="A926" s="126"/>
      <c r="B926" s="126"/>
      <c r="C926" s="126"/>
      <c r="D926" s="126"/>
      <c r="E926" s="126"/>
      <c r="F926" s="126"/>
      <c r="G926" s="138"/>
      <c r="H926" s="138"/>
      <c r="I926" s="139"/>
      <c r="J926" s="140"/>
      <c r="K926" s="140"/>
      <c r="L926" s="138"/>
      <c r="M926" s="138"/>
      <c r="N926" s="138"/>
      <c r="O926" s="139">
        <f>Input[[#This Row],[Polling District]]</f>
        <v>0</v>
      </c>
      <c r="P926" s="138"/>
      <c r="Q926" s="138"/>
    </row>
    <row r="927" spans="1:17" x14ac:dyDescent="0.3">
      <c r="A927" s="126"/>
      <c r="B927" s="126"/>
      <c r="C927" s="126"/>
      <c r="D927" s="126"/>
      <c r="E927" s="126"/>
      <c r="F927" s="126"/>
      <c r="G927" s="138"/>
      <c r="H927" s="138"/>
      <c r="I927" s="139"/>
      <c r="J927" s="140"/>
      <c r="K927" s="140"/>
      <c r="L927" s="138"/>
      <c r="M927" s="138"/>
      <c r="N927" s="138"/>
      <c r="O927" s="139">
        <f>Input[[#This Row],[Polling District]]</f>
        <v>0</v>
      </c>
      <c r="P927" s="138"/>
      <c r="Q927" s="138"/>
    </row>
    <row r="928" spans="1:17" x14ac:dyDescent="0.3">
      <c r="A928" s="126"/>
      <c r="B928" s="126"/>
      <c r="C928" s="126"/>
      <c r="D928" s="126"/>
      <c r="E928" s="126"/>
      <c r="F928" s="126"/>
      <c r="G928" s="138"/>
      <c r="H928" s="138"/>
      <c r="I928" s="139"/>
      <c r="J928" s="140"/>
      <c r="K928" s="140"/>
      <c r="L928" s="138"/>
      <c r="M928" s="138"/>
      <c r="N928" s="138"/>
      <c r="O928" s="139">
        <f>Input[[#This Row],[Polling District]]</f>
        <v>0</v>
      </c>
      <c r="P928" s="138"/>
      <c r="Q928" s="138"/>
    </row>
    <row r="929" spans="1:17" x14ac:dyDescent="0.3">
      <c r="A929" s="126"/>
      <c r="B929" s="126"/>
      <c r="C929" s="126"/>
      <c r="D929" s="126"/>
      <c r="E929" s="126"/>
      <c r="F929" s="126"/>
      <c r="G929" s="138"/>
      <c r="H929" s="138"/>
      <c r="I929" s="139"/>
      <c r="J929" s="140"/>
      <c r="K929" s="140"/>
      <c r="L929" s="138"/>
      <c r="M929" s="138"/>
      <c r="N929" s="138"/>
      <c r="O929" s="139">
        <f>Input[[#This Row],[Polling District]]</f>
        <v>0</v>
      </c>
      <c r="P929" s="138"/>
      <c r="Q929" s="138"/>
    </row>
    <row r="930" spans="1:17" x14ac:dyDescent="0.3">
      <c r="A930" s="126"/>
      <c r="B930" s="126"/>
      <c r="C930" s="126"/>
      <c r="D930" s="126"/>
      <c r="E930" s="126"/>
      <c r="F930" s="126"/>
      <c r="G930" s="138"/>
      <c r="H930" s="138"/>
      <c r="I930" s="139"/>
      <c r="J930" s="140"/>
      <c r="K930" s="140"/>
      <c r="L930" s="138"/>
      <c r="M930" s="138"/>
      <c r="N930" s="138"/>
      <c r="O930" s="139">
        <f>Input[[#This Row],[Polling District]]</f>
        <v>0</v>
      </c>
      <c r="P930" s="138"/>
      <c r="Q930" s="138"/>
    </row>
    <row r="931" spans="1:17" x14ac:dyDescent="0.3">
      <c r="A931" s="126"/>
      <c r="B931" s="126"/>
      <c r="C931" s="126"/>
      <c r="D931" s="126"/>
      <c r="E931" s="126"/>
      <c r="F931" s="126"/>
      <c r="G931" s="138"/>
      <c r="H931" s="138"/>
      <c r="I931" s="139"/>
      <c r="J931" s="140"/>
      <c r="K931" s="140"/>
      <c r="L931" s="138"/>
      <c r="M931" s="138"/>
      <c r="N931" s="138"/>
      <c r="O931" s="139">
        <f>Input[[#This Row],[Polling District]]</f>
        <v>0</v>
      </c>
      <c r="P931" s="138"/>
      <c r="Q931" s="138"/>
    </row>
    <row r="932" spans="1:17" x14ac:dyDescent="0.3">
      <c r="A932" s="126"/>
      <c r="B932" s="126"/>
      <c r="C932" s="126"/>
      <c r="D932" s="126"/>
      <c r="E932" s="126"/>
      <c r="F932" s="126"/>
      <c r="G932" s="138"/>
      <c r="H932" s="138"/>
      <c r="I932" s="139"/>
      <c r="J932" s="140"/>
      <c r="K932" s="140"/>
      <c r="L932" s="138"/>
      <c r="M932" s="138"/>
      <c r="N932" s="138"/>
      <c r="O932" s="139">
        <f>Input[[#This Row],[Polling District]]</f>
        <v>0</v>
      </c>
      <c r="P932" s="138"/>
      <c r="Q932" s="138"/>
    </row>
    <row r="933" spans="1:17" x14ac:dyDescent="0.3">
      <c r="A933" s="126"/>
      <c r="B933" s="126"/>
      <c r="C933" s="126"/>
      <c r="D933" s="126"/>
      <c r="E933" s="126"/>
      <c r="F933" s="126"/>
      <c r="G933" s="138"/>
      <c r="H933" s="138"/>
      <c r="I933" s="139"/>
      <c r="J933" s="140"/>
      <c r="K933" s="140"/>
      <c r="L933" s="138"/>
      <c r="M933" s="138"/>
      <c r="N933" s="138"/>
      <c r="O933" s="139">
        <f>Input[[#This Row],[Polling District]]</f>
        <v>0</v>
      </c>
      <c r="P933" s="138"/>
      <c r="Q933" s="138"/>
    </row>
    <row r="934" spans="1:17" x14ac:dyDescent="0.3">
      <c r="A934" s="126"/>
      <c r="B934" s="126"/>
      <c r="C934" s="126"/>
      <c r="D934" s="126"/>
      <c r="E934" s="126"/>
      <c r="F934" s="126"/>
      <c r="G934" s="138"/>
      <c r="H934" s="138"/>
      <c r="I934" s="139"/>
      <c r="J934" s="140"/>
      <c r="K934" s="140"/>
      <c r="L934" s="138"/>
      <c r="M934" s="138"/>
      <c r="N934" s="138"/>
      <c r="O934" s="139">
        <f>Input[[#This Row],[Polling District]]</f>
        <v>0</v>
      </c>
      <c r="P934" s="138"/>
      <c r="Q934" s="138"/>
    </row>
    <row r="935" spans="1:17" x14ac:dyDescent="0.3">
      <c r="A935" s="126"/>
      <c r="B935" s="126"/>
      <c r="C935" s="126"/>
      <c r="D935" s="126"/>
      <c r="E935" s="126"/>
      <c r="F935" s="126"/>
      <c r="G935" s="138"/>
      <c r="H935" s="138"/>
      <c r="I935" s="139"/>
      <c r="J935" s="140"/>
      <c r="K935" s="140"/>
      <c r="L935" s="138"/>
      <c r="M935" s="138"/>
      <c r="N935" s="138"/>
      <c r="O935" s="139">
        <f>Input[[#This Row],[Polling District]]</f>
        <v>0</v>
      </c>
      <c r="P935" s="138"/>
      <c r="Q935" s="138"/>
    </row>
    <row r="936" spans="1:17" x14ac:dyDescent="0.3">
      <c r="A936" s="126"/>
      <c r="B936" s="126"/>
      <c r="C936" s="126"/>
      <c r="D936" s="126"/>
      <c r="E936" s="126"/>
      <c r="F936" s="126"/>
      <c r="G936" s="138"/>
      <c r="H936" s="138"/>
      <c r="I936" s="139"/>
      <c r="J936" s="140"/>
      <c r="K936" s="140"/>
      <c r="L936" s="138"/>
      <c r="M936" s="138"/>
      <c r="N936" s="138"/>
      <c r="O936" s="139">
        <f>Input[[#This Row],[Polling District]]</f>
        <v>0</v>
      </c>
      <c r="P936" s="138"/>
      <c r="Q936" s="138"/>
    </row>
    <row r="937" spans="1:17" x14ac:dyDescent="0.3">
      <c r="A937" s="126"/>
      <c r="B937" s="126"/>
      <c r="C937" s="126"/>
      <c r="D937" s="126"/>
      <c r="E937" s="126"/>
      <c r="F937" s="126"/>
      <c r="G937" s="138"/>
      <c r="H937" s="138"/>
      <c r="I937" s="139"/>
      <c r="J937" s="140"/>
      <c r="K937" s="140"/>
      <c r="L937" s="138"/>
      <c r="M937" s="138"/>
      <c r="N937" s="138"/>
      <c r="O937" s="139">
        <f>Input[[#This Row],[Polling District]]</f>
        <v>0</v>
      </c>
      <c r="P937" s="138"/>
      <c r="Q937" s="138"/>
    </row>
    <row r="938" spans="1:17" x14ac:dyDescent="0.3">
      <c r="A938" s="126"/>
      <c r="B938" s="126"/>
      <c r="C938" s="126"/>
      <c r="D938" s="126"/>
      <c r="E938" s="126"/>
      <c r="F938" s="126"/>
      <c r="G938" s="138"/>
      <c r="H938" s="138"/>
      <c r="I938" s="139"/>
      <c r="J938" s="140"/>
      <c r="K938" s="140"/>
      <c r="L938" s="138"/>
      <c r="M938" s="138"/>
      <c r="N938" s="138"/>
      <c r="O938" s="139">
        <f>Input[[#This Row],[Polling District]]</f>
        <v>0</v>
      </c>
      <c r="P938" s="138"/>
      <c r="Q938" s="138"/>
    </row>
    <row r="939" spans="1:17" x14ac:dyDescent="0.3">
      <c r="A939" s="126"/>
      <c r="B939" s="126"/>
      <c r="C939" s="126"/>
      <c r="D939" s="126"/>
      <c r="E939" s="126"/>
      <c r="F939" s="126"/>
      <c r="G939" s="138"/>
      <c r="H939" s="138"/>
      <c r="I939" s="139"/>
      <c r="J939" s="140"/>
      <c r="K939" s="140"/>
      <c r="L939" s="138"/>
      <c r="M939" s="138"/>
      <c r="N939" s="138"/>
      <c r="O939" s="139">
        <f>Input[[#This Row],[Polling District]]</f>
        <v>0</v>
      </c>
      <c r="P939" s="138"/>
      <c r="Q939" s="138"/>
    </row>
    <row r="940" spans="1:17" x14ac:dyDescent="0.3">
      <c r="A940" s="126"/>
      <c r="B940" s="126"/>
      <c r="C940" s="126"/>
      <c r="D940" s="126"/>
      <c r="E940" s="126"/>
      <c r="F940" s="126"/>
      <c r="G940" s="138"/>
      <c r="H940" s="138"/>
      <c r="I940" s="139"/>
      <c r="J940" s="140"/>
      <c r="K940" s="140"/>
      <c r="L940" s="138"/>
      <c r="M940" s="138"/>
      <c r="N940" s="138"/>
      <c r="O940" s="139">
        <f>Input[[#This Row],[Polling District]]</f>
        <v>0</v>
      </c>
      <c r="P940" s="138"/>
      <c r="Q940" s="138"/>
    </row>
    <row r="941" spans="1:17" x14ac:dyDescent="0.3">
      <c r="A941" s="126"/>
      <c r="B941" s="126"/>
      <c r="C941" s="126"/>
      <c r="D941" s="126"/>
      <c r="E941" s="126"/>
      <c r="F941" s="126"/>
      <c r="G941" s="138"/>
      <c r="H941" s="138"/>
      <c r="I941" s="139"/>
      <c r="J941" s="140"/>
      <c r="K941" s="140"/>
      <c r="L941" s="138"/>
      <c r="M941" s="138"/>
      <c r="N941" s="138"/>
      <c r="O941" s="139">
        <f>Input[[#This Row],[Polling District]]</f>
        <v>0</v>
      </c>
      <c r="P941" s="138"/>
      <c r="Q941" s="138"/>
    </row>
    <row r="942" spans="1:17" x14ac:dyDescent="0.3">
      <c r="A942" s="126"/>
      <c r="B942" s="126"/>
      <c r="C942" s="126"/>
      <c r="D942" s="126"/>
      <c r="E942" s="126"/>
      <c r="F942" s="126"/>
      <c r="G942" s="138"/>
      <c r="H942" s="138"/>
      <c r="I942" s="139"/>
      <c r="J942" s="140"/>
      <c r="K942" s="140"/>
      <c r="L942" s="138"/>
      <c r="M942" s="138"/>
      <c r="N942" s="138"/>
      <c r="O942" s="139">
        <f>Input[[#This Row],[Polling District]]</f>
        <v>0</v>
      </c>
      <c r="P942" s="138"/>
      <c r="Q942" s="138"/>
    </row>
    <row r="943" spans="1:17" x14ac:dyDescent="0.3">
      <c r="A943" s="126"/>
      <c r="B943" s="126"/>
      <c r="C943" s="126"/>
      <c r="D943" s="126"/>
      <c r="E943" s="126"/>
      <c r="F943" s="126"/>
      <c r="G943" s="138"/>
      <c r="H943" s="138"/>
      <c r="I943" s="139"/>
      <c r="J943" s="140"/>
      <c r="K943" s="140"/>
      <c r="L943" s="138"/>
      <c r="M943" s="138"/>
      <c r="N943" s="138"/>
      <c r="O943" s="139">
        <f>Input[[#This Row],[Polling District]]</f>
        <v>0</v>
      </c>
      <c r="P943" s="138"/>
      <c r="Q943" s="138"/>
    </row>
    <row r="944" spans="1:17" x14ac:dyDescent="0.3">
      <c r="A944" s="126"/>
      <c r="B944" s="126"/>
      <c r="C944" s="126"/>
      <c r="D944" s="126"/>
      <c r="E944" s="126"/>
      <c r="F944" s="126"/>
      <c r="G944" s="138"/>
      <c r="H944" s="138"/>
      <c r="I944" s="139"/>
      <c r="J944" s="140"/>
      <c r="K944" s="140"/>
      <c r="L944" s="138"/>
      <c r="M944" s="138"/>
      <c r="N944" s="138"/>
      <c r="O944" s="139">
        <f>Input[[#This Row],[Polling District]]</f>
        <v>0</v>
      </c>
      <c r="P944" s="138"/>
      <c r="Q944" s="138"/>
    </row>
    <row r="945" spans="1:17" x14ac:dyDescent="0.3">
      <c r="A945" s="126"/>
      <c r="B945" s="126"/>
      <c r="C945" s="126"/>
      <c r="D945" s="126"/>
      <c r="E945" s="126"/>
      <c r="F945" s="126"/>
      <c r="G945" s="138"/>
      <c r="H945" s="138"/>
      <c r="I945" s="139"/>
      <c r="J945" s="140"/>
      <c r="K945" s="140"/>
      <c r="L945" s="138"/>
      <c r="M945" s="138"/>
      <c r="N945" s="138"/>
      <c r="O945" s="139">
        <f>Input[[#This Row],[Polling District]]</f>
        <v>0</v>
      </c>
      <c r="P945" s="138"/>
      <c r="Q945" s="138"/>
    </row>
    <row r="946" spans="1:17" x14ac:dyDescent="0.3">
      <c r="A946" s="126"/>
      <c r="B946" s="126"/>
      <c r="C946" s="126"/>
      <c r="D946" s="126"/>
      <c r="E946" s="126"/>
      <c r="F946" s="126"/>
      <c r="G946" s="138"/>
      <c r="H946" s="138"/>
      <c r="I946" s="139"/>
      <c r="J946" s="140"/>
      <c r="K946" s="140"/>
      <c r="L946" s="138"/>
      <c r="M946" s="138"/>
      <c r="N946" s="138"/>
      <c r="O946" s="139">
        <f>Input[[#This Row],[Polling District]]</f>
        <v>0</v>
      </c>
      <c r="P946" s="138"/>
      <c r="Q946" s="138"/>
    </row>
    <row r="947" spans="1:17" x14ac:dyDescent="0.3">
      <c r="A947" s="126"/>
      <c r="B947" s="126"/>
      <c r="C947" s="126"/>
      <c r="D947" s="126"/>
      <c r="E947" s="126"/>
      <c r="F947" s="126"/>
      <c r="G947" s="138"/>
      <c r="H947" s="138"/>
      <c r="I947" s="139"/>
      <c r="J947" s="140"/>
      <c r="K947" s="140"/>
      <c r="L947" s="138"/>
      <c r="M947" s="138"/>
      <c r="N947" s="138"/>
      <c r="O947" s="139">
        <f>Input[[#This Row],[Polling District]]</f>
        <v>0</v>
      </c>
      <c r="P947" s="138"/>
      <c r="Q947" s="138"/>
    </row>
    <row r="948" spans="1:17" x14ac:dyDescent="0.3">
      <c r="A948" s="126"/>
      <c r="B948" s="126"/>
      <c r="C948" s="126"/>
      <c r="D948" s="126"/>
      <c r="E948" s="126"/>
      <c r="F948" s="126"/>
      <c r="G948" s="138"/>
      <c r="H948" s="138"/>
      <c r="I948" s="139"/>
      <c r="J948" s="140"/>
      <c r="K948" s="140"/>
      <c r="L948" s="138"/>
      <c r="M948" s="138"/>
      <c r="N948" s="138"/>
      <c r="O948" s="139">
        <f>Input[[#This Row],[Polling District]]</f>
        <v>0</v>
      </c>
      <c r="P948" s="138"/>
      <c r="Q948" s="138"/>
    </row>
    <row r="949" spans="1:17" x14ac:dyDescent="0.3">
      <c r="A949" s="126"/>
      <c r="B949" s="126"/>
      <c r="C949" s="126"/>
      <c r="D949" s="126"/>
      <c r="E949" s="126"/>
      <c r="F949" s="126"/>
      <c r="G949" s="138"/>
      <c r="H949" s="138"/>
      <c r="I949" s="139"/>
      <c r="J949" s="140"/>
      <c r="K949" s="140"/>
      <c r="L949" s="138"/>
      <c r="M949" s="138"/>
      <c r="N949" s="138"/>
      <c r="O949" s="139">
        <f>Input[[#This Row],[Polling District]]</f>
        <v>0</v>
      </c>
      <c r="P949" s="138"/>
      <c r="Q949" s="138"/>
    </row>
    <row r="950" spans="1:17" x14ac:dyDescent="0.3">
      <c r="A950" s="126"/>
      <c r="B950" s="126"/>
      <c r="C950" s="126"/>
      <c r="D950" s="126"/>
      <c r="E950" s="126"/>
      <c r="F950" s="126"/>
      <c r="G950" s="138"/>
      <c r="H950" s="138"/>
      <c r="I950" s="139"/>
      <c r="J950" s="140"/>
      <c r="K950" s="140"/>
      <c r="L950" s="138"/>
      <c r="M950" s="138"/>
      <c r="N950" s="138"/>
      <c r="O950" s="139">
        <f>Input[[#This Row],[Polling District]]</f>
        <v>0</v>
      </c>
      <c r="P950" s="138"/>
      <c r="Q950" s="138"/>
    </row>
    <row r="951" spans="1:17" x14ac:dyDescent="0.3">
      <c r="A951" s="126"/>
      <c r="B951" s="126"/>
      <c r="C951" s="126"/>
      <c r="D951" s="126"/>
      <c r="E951" s="126"/>
      <c r="F951" s="126"/>
      <c r="G951" s="138"/>
      <c r="H951" s="138"/>
      <c r="I951" s="139"/>
      <c r="J951" s="140"/>
      <c r="K951" s="140"/>
      <c r="L951" s="138"/>
      <c r="M951" s="138"/>
      <c r="N951" s="138"/>
      <c r="O951" s="139">
        <f>Input[[#This Row],[Polling District]]</f>
        <v>0</v>
      </c>
      <c r="P951" s="138"/>
      <c r="Q951" s="138"/>
    </row>
    <row r="952" spans="1:17" x14ac:dyDescent="0.3">
      <c r="A952" s="126"/>
      <c r="B952" s="126"/>
      <c r="C952" s="126"/>
      <c r="D952" s="126"/>
      <c r="E952" s="126"/>
      <c r="F952" s="126"/>
      <c r="G952" s="138"/>
      <c r="H952" s="138"/>
      <c r="I952" s="139"/>
      <c r="J952" s="140"/>
      <c r="K952" s="140"/>
      <c r="L952" s="138"/>
      <c r="M952" s="138"/>
      <c r="N952" s="138"/>
      <c r="O952" s="139">
        <f>Input[[#This Row],[Polling District]]</f>
        <v>0</v>
      </c>
      <c r="P952" s="138"/>
      <c r="Q952" s="138"/>
    </row>
    <row r="953" spans="1:17" x14ac:dyDescent="0.3">
      <c r="A953" s="126"/>
      <c r="B953" s="126"/>
      <c r="C953" s="126"/>
      <c r="D953" s="126"/>
      <c r="E953" s="126"/>
      <c r="F953" s="126"/>
      <c r="G953" s="138"/>
      <c r="H953" s="138"/>
      <c r="I953" s="139"/>
      <c r="J953" s="140"/>
      <c r="K953" s="140"/>
      <c r="L953" s="138"/>
      <c r="M953" s="138"/>
      <c r="N953" s="138"/>
      <c r="O953" s="139">
        <f>Input[[#This Row],[Polling District]]</f>
        <v>0</v>
      </c>
      <c r="P953" s="138"/>
      <c r="Q953" s="138"/>
    </row>
    <row r="954" spans="1:17" x14ac:dyDescent="0.3">
      <c r="A954" s="126"/>
      <c r="B954" s="126"/>
      <c r="C954" s="126"/>
      <c r="D954" s="126"/>
      <c r="E954" s="126"/>
      <c r="F954" s="126"/>
      <c r="G954" s="138"/>
      <c r="H954" s="138"/>
      <c r="I954" s="139"/>
      <c r="J954" s="140"/>
      <c r="K954" s="140"/>
      <c r="L954" s="138"/>
      <c r="M954" s="138"/>
      <c r="N954" s="138"/>
      <c r="O954" s="139">
        <f>Input[[#This Row],[Polling District]]</f>
        <v>0</v>
      </c>
      <c r="P954" s="138"/>
      <c r="Q954" s="138"/>
    </row>
    <row r="955" spans="1:17" x14ac:dyDescent="0.3">
      <c r="A955" s="126"/>
      <c r="B955" s="126"/>
      <c r="C955" s="126"/>
      <c r="D955" s="126"/>
      <c r="E955" s="126"/>
      <c r="F955" s="126"/>
      <c r="G955" s="138"/>
      <c r="H955" s="138"/>
      <c r="I955" s="139"/>
      <c r="J955" s="140"/>
      <c r="K955" s="140"/>
      <c r="L955" s="138"/>
      <c r="M955" s="138"/>
      <c r="N955" s="138"/>
      <c r="O955" s="139">
        <f>Input[[#This Row],[Polling District]]</f>
        <v>0</v>
      </c>
      <c r="P955" s="138"/>
      <c r="Q955" s="138"/>
    </row>
    <row r="956" spans="1:17" x14ac:dyDescent="0.3">
      <c r="A956" s="126"/>
      <c r="B956" s="126"/>
      <c r="C956" s="126"/>
      <c r="D956" s="126"/>
      <c r="E956" s="126"/>
      <c r="F956" s="126"/>
      <c r="G956" s="138"/>
      <c r="H956" s="138"/>
      <c r="I956" s="139"/>
      <c r="J956" s="140"/>
      <c r="K956" s="140"/>
      <c r="L956" s="138"/>
      <c r="M956" s="138"/>
      <c r="N956" s="138"/>
      <c r="O956" s="139">
        <f>Input[[#This Row],[Polling District]]</f>
        <v>0</v>
      </c>
      <c r="P956" s="138"/>
      <c r="Q956" s="138"/>
    </row>
    <row r="957" spans="1:17" x14ac:dyDescent="0.3">
      <c r="A957" s="126"/>
      <c r="B957" s="126"/>
      <c r="C957" s="126"/>
      <c r="D957" s="126"/>
      <c r="E957" s="126"/>
      <c r="F957" s="126"/>
      <c r="G957" s="138"/>
      <c r="H957" s="138"/>
      <c r="I957" s="139"/>
      <c r="J957" s="140"/>
      <c r="K957" s="140"/>
      <c r="L957" s="138"/>
      <c r="M957" s="138"/>
      <c r="N957" s="138"/>
      <c r="O957" s="139">
        <f>Input[[#This Row],[Polling District]]</f>
        <v>0</v>
      </c>
      <c r="P957" s="138"/>
      <c r="Q957" s="138"/>
    </row>
    <row r="958" spans="1:17" x14ac:dyDescent="0.3">
      <c r="A958" s="126"/>
      <c r="B958" s="126"/>
      <c r="C958" s="126"/>
      <c r="D958" s="126"/>
      <c r="E958" s="126"/>
      <c r="F958" s="126"/>
      <c r="G958" s="138"/>
      <c r="H958" s="138"/>
      <c r="I958" s="139"/>
      <c r="J958" s="140"/>
      <c r="K958" s="140"/>
      <c r="L958" s="138"/>
      <c r="M958" s="138"/>
      <c r="N958" s="138"/>
      <c r="O958" s="139">
        <f>Input[[#This Row],[Polling District]]</f>
        <v>0</v>
      </c>
      <c r="P958" s="138"/>
      <c r="Q958" s="138"/>
    </row>
    <row r="959" spans="1:17" x14ac:dyDescent="0.3">
      <c r="A959" s="126"/>
      <c r="B959" s="126"/>
      <c r="C959" s="126"/>
      <c r="D959" s="126"/>
      <c r="E959" s="126"/>
      <c r="F959" s="126"/>
      <c r="G959" s="138"/>
      <c r="H959" s="138"/>
      <c r="I959" s="139"/>
      <c r="J959" s="140"/>
      <c r="K959" s="140"/>
      <c r="L959" s="138"/>
      <c r="M959" s="138"/>
      <c r="N959" s="138"/>
      <c r="O959" s="139">
        <f>Input[[#This Row],[Polling District]]</f>
        <v>0</v>
      </c>
      <c r="P959" s="138"/>
      <c r="Q959" s="138"/>
    </row>
    <row r="960" spans="1:17" x14ac:dyDescent="0.3">
      <c r="A960" s="126"/>
      <c r="B960" s="126"/>
      <c r="C960" s="126"/>
      <c r="D960" s="126"/>
      <c r="E960" s="126"/>
      <c r="F960" s="126"/>
      <c r="G960" s="138"/>
      <c r="H960" s="138"/>
      <c r="I960" s="139"/>
      <c r="J960" s="140"/>
      <c r="K960" s="140"/>
      <c r="L960" s="138"/>
      <c r="M960" s="138"/>
      <c r="N960" s="138"/>
      <c r="O960" s="139">
        <f>Input[[#This Row],[Polling District]]</f>
        <v>0</v>
      </c>
      <c r="P960" s="138"/>
      <c r="Q960" s="138"/>
    </row>
    <row r="961" spans="1:17" x14ac:dyDescent="0.3">
      <c r="A961" s="126"/>
      <c r="B961" s="126"/>
      <c r="C961" s="126"/>
      <c r="D961" s="126"/>
      <c r="E961" s="126"/>
      <c r="F961" s="126"/>
      <c r="G961" s="138"/>
      <c r="H961" s="138"/>
      <c r="I961" s="139"/>
      <c r="J961" s="140"/>
      <c r="K961" s="140"/>
      <c r="L961" s="138"/>
      <c r="M961" s="138"/>
      <c r="N961" s="138"/>
      <c r="O961" s="139">
        <f>Input[[#This Row],[Polling District]]</f>
        <v>0</v>
      </c>
      <c r="P961" s="138"/>
      <c r="Q961" s="138"/>
    </row>
    <row r="962" spans="1:17" x14ac:dyDescent="0.3">
      <c r="A962" s="126"/>
      <c r="B962" s="126"/>
      <c r="C962" s="126"/>
      <c r="D962" s="126"/>
      <c r="E962" s="126"/>
      <c r="F962" s="126"/>
      <c r="G962" s="138"/>
      <c r="H962" s="138"/>
      <c r="I962" s="139"/>
      <c r="J962" s="140"/>
      <c r="K962" s="140"/>
      <c r="L962" s="138"/>
      <c r="M962" s="138"/>
      <c r="N962" s="138"/>
      <c r="O962" s="139">
        <f>Input[[#This Row],[Polling District]]</f>
        <v>0</v>
      </c>
      <c r="P962" s="138"/>
      <c r="Q962" s="138"/>
    </row>
    <row r="963" spans="1:17" x14ac:dyDescent="0.3">
      <c r="A963" s="126"/>
      <c r="B963" s="126"/>
      <c r="C963" s="126"/>
      <c r="D963" s="126"/>
      <c r="E963" s="126"/>
      <c r="F963" s="126"/>
      <c r="G963" s="138"/>
      <c r="H963" s="138"/>
      <c r="I963" s="139"/>
      <c r="J963" s="140"/>
      <c r="K963" s="140"/>
      <c r="L963" s="138"/>
      <c r="M963" s="138"/>
      <c r="N963" s="138"/>
      <c r="O963" s="139">
        <f>Input[[#This Row],[Polling District]]</f>
        <v>0</v>
      </c>
      <c r="P963" s="138"/>
      <c r="Q963" s="138"/>
    </row>
    <row r="964" spans="1:17" x14ac:dyDescent="0.3">
      <c r="A964" s="126"/>
      <c r="B964" s="126"/>
      <c r="C964" s="126"/>
      <c r="D964" s="126"/>
      <c r="E964" s="126"/>
      <c r="F964" s="126"/>
      <c r="G964" s="138"/>
      <c r="H964" s="138"/>
      <c r="I964" s="139"/>
      <c r="J964" s="140"/>
      <c r="K964" s="140"/>
      <c r="L964" s="138"/>
      <c r="M964" s="138"/>
      <c r="N964" s="138"/>
      <c r="O964" s="139">
        <f>Input[[#This Row],[Polling District]]</f>
        <v>0</v>
      </c>
      <c r="P964" s="138"/>
      <c r="Q964" s="138"/>
    </row>
    <row r="965" spans="1:17" x14ac:dyDescent="0.3">
      <c r="A965" s="126"/>
      <c r="B965" s="126"/>
      <c r="C965" s="126"/>
      <c r="D965" s="126"/>
      <c r="E965" s="126"/>
      <c r="F965" s="126"/>
      <c r="G965" s="138"/>
      <c r="H965" s="138"/>
      <c r="I965" s="139"/>
      <c r="J965" s="140"/>
      <c r="K965" s="140"/>
      <c r="L965" s="138"/>
      <c r="M965" s="138"/>
      <c r="N965" s="138"/>
      <c r="O965" s="139">
        <f>Input[[#This Row],[Polling District]]</f>
        <v>0</v>
      </c>
      <c r="P965" s="138"/>
      <c r="Q965" s="138"/>
    </row>
    <row r="966" spans="1:17" x14ac:dyDescent="0.3">
      <c r="A966" s="126"/>
      <c r="B966" s="126"/>
      <c r="C966" s="126"/>
      <c r="D966" s="126"/>
      <c r="E966" s="126"/>
      <c r="F966" s="126"/>
      <c r="G966" s="138"/>
      <c r="H966" s="138"/>
      <c r="I966" s="139"/>
      <c r="J966" s="140"/>
      <c r="K966" s="140"/>
      <c r="L966" s="138"/>
      <c r="M966" s="138"/>
      <c r="N966" s="138"/>
      <c r="O966" s="139">
        <f>Input[[#This Row],[Polling District]]</f>
        <v>0</v>
      </c>
      <c r="P966" s="138"/>
      <c r="Q966" s="138"/>
    </row>
    <row r="967" spans="1:17" x14ac:dyDescent="0.3">
      <c r="A967" s="126"/>
      <c r="B967" s="126"/>
      <c r="C967" s="126"/>
      <c r="D967" s="126"/>
      <c r="E967" s="126"/>
      <c r="F967" s="126"/>
      <c r="G967" s="138"/>
      <c r="H967" s="138"/>
      <c r="I967" s="139"/>
      <c r="J967" s="140"/>
      <c r="K967" s="140"/>
      <c r="L967" s="138"/>
      <c r="M967" s="138"/>
      <c r="N967" s="138"/>
      <c r="O967" s="139">
        <f>Input[[#This Row],[Polling District]]</f>
        <v>0</v>
      </c>
      <c r="P967" s="138"/>
      <c r="Q967" s="138"/>
    </row>
    <row r="968" spans="1:17" x14ac:dyDescent="0.3">
      <c r="A968" s="126"/>
      <c r="B968" s="126"/>
      <c r="C968" s="126"/>
      <c r="D968" s="126"/>
      <c r="E968" s="126"/>
      <c r="F968" s="126"/>
      <c r="G968" s="138"/>
      <c r="H968" s="138"/>
      <c r="I968" s="139"/>
      <c r="J968" s="140"/>
      <c r="K968" s="140"/>
      <c r="L968" s="138"/>
      <c r="M968" s="138"/>
      <c r="N968" s="138"/>
      <c r="O968" s="139">
        <f>Input[[#This Row],[Polling District]]</f>
        <v>0</v>
      </c>
      <c r="P968" s="138"/>
      <c r="Q968" s="138"/>
    </row>
    <row r="969" spans="1:17" x14ac:dyDescent="0.3">
      <c r="A969" s="126"/>
      <c r="B969" s="126"/>
      <c r="C969" s="126"/>
      <c r="D969" s="126"/>
      <c r="E969" s="126"/>
      <c r="F969" s="126"/>
      <c r="G969" s="138"/>
      <c r="H969" s="138"/>
      <c r="I969" s="139"/>
      <c r="J969" s="140"/>
      <c r="K969" s="140"/>
      <c r="L969" s="138"/>
      <c r="M969" s="138"/>
      <c r="N969" s="138"/>
      <c r="O969" s="139">
        <f>Input[[#This Row],[Polling District]]</f>
        <v>0</v>
      </c>
      <c r="P969" s="138"/>
      <c r="Q969" s="138"/>
    </row>
    <row r="970" spans="1:17" x14ac:dyDescent="0.3">
      <c r="A970" s="126"/>
      <c r="B970" s="126"/>
      <c r="C970" s="126"/>
      <c r="D970" s="126"/>
      <c r="E970" s="126"/>
      <c r="F970" s="126"/>
      <c r="G970" s="138"/>
      <c r="H970" s="138"/>
      <c r="I970" s="139"/>
      <c r="J970" s="140"/>
      <c r="K970" s="140"/>
      <c r="L970" s="138"/>
      <c r="M970" s="138"/>
      <c r="N970" s="138"/>
      <c r="O970" s="139">
        <f>Input[[#This Row],[Polling District]]</f>
        <v>0</v>
      </c>
      <c r="P970" s="138"/>
      <c r="Q970" s="138"/>
    </row>
    <row r="971" spans="1:17" x14ac:dyDescent="0.3">
      <c r="A971" s="126"/>
      <c r="B971" s="126"/>
      <c r="C971" s="126"/>
      <c r="D971" s="126"/>
      <c r="E971" s="126"/>
      <c r="F971" s="126"/>
      <c r="G971" s="138"/>
      <c r="H971" s="138"/>
      <c r="I971" s="139"/>
      <c r="J971" s="140"/>
      <c r="K971" s="140"/>
      <c r="L971" s="138"/>
      <c r="M971" s="138"/>
      <c r="N971" s="138"/>
      <c r="O971" s="139">
        <f>Input[[#This Row],[Polling District]]</f>
        <v>0</v>
      </c>
      <c r="P971" s="138"/>
      <c r="Q971" s="138"/>
    </row>
    <row r="972" spans="1:17" x14ac:dyDescent="0.3">
      <c r="A972" s="126"/>
      <c r="B972" s="126"/>
      <c r="C972" s="126"/>
      <c r="D972" s="126"/>
      <c r="E972" s="126"/>
      <c r="F972" s="126"/>
      <c r="G972" s="138"/>
      <c r="H972" s="138"/>
      <c r="I972" s="139"/>
      <c r="J972" s="140"/>
      <c r="K972" s="140"/>
      <c r="L972" s="138"/>
      <c r="M972" s="138"/>
      <c r="N972" s="138"/>
      <c r="O972" s="139">
        <f>Input[[#This Row],[Polling District]]</f>
        <v>0</v>
      </c>
      <c r="P972" s="138"/>
      <c r="Q972" s="138"/>
    </row>
    <row r="973" spans="1:17" x14ac:dyDescent="0.3">
      <c r="A973" s="126"/>
      <c r="B973" s="126"/>
      <c r="C973" s="126"/>
      <c r="D973" s="126"/>
      <c r="E973" s="126"/>
      <c r="F973" s="126"/>
      <c r="G973" s="138"/>
      <c r="H973" s="138"/>
      <c r="I973" s="139"/>
      <c r="J973" s="140"/>
      <c r="K973" s="140"/>
      <c r="L973" s="138"/>
      <c r="M973" s="138"/>
      <c r="N973" s="138"/>
      <c r="O973" s="139">
        <f>Input[[#This Row],[Polling District]]</f>
        <v>0</v>
      </c>
      <c r="P973" s="138"/>
      <c r="Q973" s="138"/>
    </row>
    <row r="974" spans="1:17" x14ac:dyDescent="0.3">
      <c r="A974" s="126"/>
      <c r="B974" s="126"/>
      <c r="C974" s="126"/>
      <c r="D974" s="126"/>
      <c r="E974" s="126"/>
      <c r="F974" s="126"/>
      <c r="G974" s="138"/>
      <c r="H974" s="138"/>
      <c r="I974" s="139"/>
      <c r="J974" s="140"/>
      <c r="K974" s="140"/>
      <c r="L974" s="138"/>
      <c r="M974" s="138"/>
      <c r="N974" s="138"/>
      <c r="O974" s="139">
        <f>Input[[#This Row],[Polling District]]</f>
        <v>0</v>
      </c>
      <c r="P974" s="138"/>
      <c r="Q974" s="138"/>
    </row>
    <row r="975" spans="1:17" x14ac:dyDescent="0.3">
      <c r="A975" s="126"/>
      <c r="B975" s="126"/>
      <c r="C975" s="126"/>
      <c r="D975" s="126"/>
      <c r="E975" s="126"/>
      <c r="F975" s="126"/>
      <c r="G975" s="138"/>
      <c r="H975" s="138"/>
      <c r="I975" s="139"/>
      <c r="J975" s="140"/>
      <c r="K975" s="140"/>
      <c r="L975" s="138"/>
      <c r="M975" s="138"/>
      <c r="N975" s="138"/>
      <c r="O975" s="139">
        <f>Input[[#This Row],[Polling District]]</f>
        <v>0</v>
      </c>
      <c r="P975" s="138"/>
      <c r="Q975" s="138"/>
    </row>
    <row r="976" spans="1:17" x14ac:dyDescent="0.3">
      <c r="A976" s="126"/>
      <c r="B976" s="126"/>
      <c r="C976" s="126"/>
      <c r="D976" s="126"/>
      <c r="E976" s="126"/>
      <c r="F976" s="126"/>
      <c r="G976" s="138"/>
      <c r="H976" s="138"/>
      <c r="I976" s="139"/>
      <c r="J976" s="140"/>
      <c r="K976" s="140"/>
      <c r="L976" s="138"/>
      <c r="M976" s="138"/>
      <c r="N976" s="138"/>
      <c r="O976" s="139">
        <f>Input[[#This Row],[Polling District]]</f>
        <v>0</v>
      </c>
      <c r="P976" s="138"/>
      <c r="Q976" s="138"/>
    </row>
    <row r="977" spans="1:17" x14ac:dyDescent="0.3">
      <c r="A977" s="126"/>
      <c r="B977" s="126"/>
      <c r="C977" s="126"/>
      <c r="D977" s="126"/>
      <c r="E977" s="126"/>
      <c r="F977" s="126"/>
      <c r="G977" s="138"/>
      <c r="H977" s="138"/>
      <c r="I977" s="139"/>
      <c r="J977" s="140"/>
      <c r="K977" s="140"/>
      <c r="L977" s="138"/>
      <c r="M977" s="138"/>
      <c r="N977" s="138"/>
      <c r="O977" s="139">
        <f>Input[[#This Row],[Polling District]]</f>
        <v>0</v>
      </c>
      <c r="P977" s="138"/>
      <c r="Q977" s="138"/>
    </row>
    <row r="978" spans="1:17" x14ac:dyDescent="0.3">
      <c r="A978" s="126"/>
      <c r="B978" s="126"/>
      <c r="C978" s="126"/>
      <c r="D978" s="126"/>
      <c r="E978" s="126"/>
      <c r="F978" s="126"/>
      <c r="G978" s="138"/>
      <c r="H978" s="138"/>
      <c r="I978" s="139"/>
      <c r="J978" s="140"/>
      <c r="K978" s="140"/>
      <c r="L978" s="138"/>
      <c r="M978" s="138"/>
      <c r="N978" s="138"/>
      <c r="O978" s="139">
        <f>Input[[#This Row],[Polling District]]</f>
        <v>0</v>
      </c>
      <c r="P978" s="138"/>
      <c r="Q978" s="138"/>
    </row>
    <row r="979" spans="1:17" x14ac:dyDescent="0.3">
      <c r="A979" s="126"/>
      <c r="B979" s="126"/>
      <c r="C979" s="126"/>
      <c r="D979" s="126"/>
      <c r="E979" s="126"/>
      <c r="F979" s="126"/>
      <c r="G979" s="138"/>
      <c r="H979" s="138"/>
      <c r="I979" s="139"/>
      <c r="J979" s="140"/>
      <c r="K979" s="140"/>
      <c r="L979" s="138"/>
      <c r="M979" s="138"/>
      <c r="N979" s="138"/>
      <c r="O979" s="139">
        <f>Input[[#This Row],[Polling District]]</f>
        <v>0</v>
      </c>
      <c r="P979" s="138"/>
      <c r="Q979" s="138"/>
    </row>
    <row r="980" spans="1:17" x14ac:dyDescent="0.3">
      <c r="A980" s="126"/>
      <c r="B980" s="126"/>
      <c r="C980" s="126"/>
      <c r="D980" s="126"/>
      <c r="E980" s="126"/>
      <c r="F980" s="126"/>
      <c r="G980" s="138"/>
      <c r="H980" s="138"/>
      <c r="I980" s="139"/>
      <c r="J980" s="140"/>
      <c r="K980" s="140"/>
      <c r="L980" s="138"/>
      <c r="M980" s="138"/>
      <c r="N980" s="138"/>
      <c r="O980" s="139">
        <f>Input[[#This Row],[Polling District]]</f>
        <v>0</v>
      </c>
      <c r="P980" s="138"/>
      <c r="Q980" s="138"/>
    </row>
    <row r="981" spans="1:17" x14ac:dyDescent="0.3">
      <c r="A981" s="126"/>
      <c r="B981" s="126"/>
      <c r="C981" s="126"/>
      <c r="D981" s="126"/>
      <c r="E981" s="126"/>
      <c r="F981" s="126"/>
      <c r="G981" s="138"/>
      <c r="H981" s="138"/>
      <c r="I981" s="139"/>
      <c r="J981" s="140"/>
      <c r="K981" s="140"/>
      <c r="L981" s="138"/>
      <c r="M981" s="138"/>
      <c r="N981" s="138"/>
      <c r="O981" s="139">
        <f>Input[[#This Row],[Polling District]]</f>
        <v>0</v>
      </c>
      <c r="P981" s="138"/>
      <c r="Q981" s="138"/>
    </row>
    <row r="982" spans="1:17" x14ac:dyDescent="0.3">
      <c r="A982" s="126"/>
      <c r="B982" s="126"/>
      <c r="C982" s="126"/>
      <c r="D982" s="126"/>
      <c r="E982" s="126"/>
      <c r="F982" s="126"/>
      <c r="G982" s="138"/>
      <c r="H982" s="138"/>
      <c r="I982" s="139"/>
      <c r="J982" s="140"/>
      <c r="K982" s="140"/>
      <c r="L982" s="138"/>
      <c r="M982" s="138"/>
      <c r="N982" s="138"/>
      <c r="O982" s="139">
        <f>Input[[#This Row],[Polling District]]</f>
        <v>0</v>
      </c>
      <c r="P982" s="138"/>
      <c r="Q982" s="138"/>
    </row>
    <row r="983" spans="1:17" x14ac:dyDescent="0.3">
      <c r="A983" s="126"/>
      <c r="B983" s="126"/>
      <c r="C983" s="126"/>
      <c r="D983" s="126"/>
      <c r="E983" s="126"/>
      <c r="F983" s="126"/>
      <c r="G983" s="138"/>
      <c r="H983" s="138"/>
      <c r="I983" s="139"/>
      <c r="J983" s="140"/>
      <c r="K983" s="140"/>
      <c r="L983" s="138"/>
      <c r="M983" s="138"/>
      <c r="N983" s="138"/>
      <c r="O983" s="139">
        <f>Input[[#This Row],[Polling District]]</f>
        <v>0</v>
      </c>
      <c r="P983" s="138"/>
      <c r="Q983" s="138"/>
    </row>
    <row r="984" spans="1:17" x14ac:dyDescent="0.3">
      <c r="A984" s="126"/>
      <c r="B984" s="126"/>
      <c r="C984" s="126"/>
      <c r="D984" s="126"/>
      <c r="E984" s="126"/>
      <c r="F984" s="126"/>
      <c r="G984" s="138"/>
      <c r="H984" s="138"/>
      <c r="I984" s="139"/>
      <c r="J984" s="140"/>
      <c r="K984" s="140"/>
      <c r="L984" s="138"/>
      <c r="M984" s="138"/>
      <c r="N984" s="138"/>
      <c r="O984" s="139">
        <f>Input[[#This Row],[Polling District]]</f>
        <v>0</v>
      </c>
      <c r="P984" s="138"/>
      <c r="Q984" s="138"/>
    </row>
    <row r="985" spans="1:17" x14ac:dyDescent="0.3">
      <c r="A985" s="126"/>
      <c r="B985" s="126"/>
      <c r="C985" s="126"/>
      <c r="D985" s="126"/>
      <c r="E985" s="126"/>
      <c r="F985" s="126"/>
      <c r="G985" s="138"/>
      <c r="H985" s="138"/>
      <c r="I985" s="139"/>
      <c r="J985" s="140"/>
      <c r="K985" s="140"/>
      <c r="L985" s="138"/>
      <c r="M985" s="138"/>
      <c r="N985" s="138"/>
      <c r="O985" s="139">
        <f>Input[[#This Row],[Polling District]]</f>
        <v>0</v>
      </c>
      <c r="P985" s="138"/>
      <c r="Q985" s="138"/>
    </row>
    <row r="986" spans="1:17" x14ac:dyDescent="0.3">
      <c r="A986" s="126"/>
      <c r="B986" s="126"/>
      <c r="C986" s="126"/>
      <c r="D986" s="126"/>
      <c r="E986" s="126"/>
      <c r="F986" s="126"/>
      <c r="G986" s="138"/>
      <c r="H986" s="138"/>
      <c r="I986" s="139"/>
      <c r="J986" s="140"/>
      <c r="K986" s="140"/>
      <c r="L986" s="138"/>
      <c r="M986" s="138"/>
      <c r="N986" s="138"/>
      <c r="O986" s="139">
        <f>Input[[#This Row],[Polling District]]</f>
        <v>0</v>
      </c>
      <c r="P986" s="138"/>
      <c r="Q986" s="138"/>
    </row>
    <row r="987" spans="1:17" x14ac:dyDescent="0.3">
      <c r="A987" s="126"/>
      <c r="B987" s="126"/>
      <c r="C987" s="126"/>
      <c r="D987" s="126"/>
      <c r="E987" s="126"/>
      <c r="F987" s="126"/>
      <c r="G987" s="138"/>
      <c r="H987" s="138"/>
      <c r="I987" s="139"/>
      <c r="J987" s="140"/>
      <c r="K987" s="140"/>
      <c r="L987" s="138"/>
      <c r="M987" s="138"/>
      <c r="N987" s="138"/>
      <c r="O987" s="139">
        <f>Input[[#This Row],[Polling District]]</f>
        <v>0</v>
      </c>
      <c r="P987" s="138"/>
      <c r="Q987" s="138"/>
    </row>
    <row r="988" spans="1:17" x14ac:dyDescent="0.3">
      <c r="A988" s="126"/>
      <c r="B988" s="126"/>
      <c r="C988" s="126"/>
      <c r="D988" s="126"/>
      <c r="E988" s="126"/>
      <c r="F988" s="126"/>
      <c r="G988" s="138"/>
      <c r="H988" s="138"/>
      <c r="I988" s="139"/>
      <c r="J988" s="140"/>
      <c r="K988" s="140"/>
      <c r="L988" s="138"/>
      <c r="M988" s="138"/>
      <c r="N988" s="138"/>
      <c r="O988" s="139">
        <f>Input[[#This Row],[Polling District]]</f>
        <v>0</v>
      </c>
      <c r="P988" s="138"/>
      <c r="Q988" s="138"/>
    </row>
    <row r="989" spans="1:17" x14ac:dyDescent="0.3">
      <c r="A989" s="126"/>
      <c r="B989" s="126"/>
      <c r="C989" s="126"/>
      <c r="D989" s="126"/>
      <c r="E989" s="126"/>
      <c r="F989" s="126"/>
      <c r="G989" s="138"/>
      <c r="H989" s="138"/>
      <c r="I989" s="139"/>
      <c r="J989" s="140"/>
      <c r="K989" s="140"/>
      <c r="L989" s="138"/>
      <c r="M989" s="138"/>
      <c r="N989" s="138"/>
      <c r="O989" s="139">
        <f>Input[[#This Row],[Polling District]]</f>
        <v>0</v>
      </c>
      <c r="P989" s="138"/>
      <c r="Q989" s="138"/>
    </row>
    <row r="990" spans="1:17" x14ac:dyDescent="0.3">
      <c r="A990" s="126"/>
      <c r="B990" s="126"/>
      <c r="C990" s="126"/>
      <c r="D990" s="126"/>
      <c r="E990" s="126"/>
      <c r="F990" s="126"/>
      <c r="G990" s="138"/>
      <c r="H990" s="138"/>
      <c r="I990" s="139"/>
      <c r="J990" s="140"/>
      <c r="K990" s="140"/>
      <c r="L990" s="138"/>
      <c r="M990" s="138"/>
      <c r="N990" s="138"/>
      <c r="O990" s="139">
        <f>Input[[#This Row],[Polling District]]</f>
        <v>0</v>
      </c>
      <c r="P990" s="138"/>
      <c r="Q990" s="138"/>
    </row>
    <row r="991" spans="1:17" x14ac:dyDescent="0.3">
      <c r="A991" s="126"/>
      <c r="B991" s="126"/>
      <c r="C991" s="126"/>
      <c r="D991" s="126"/>
      <c r="E991" s="126"/>
      <c r="F991" s="126"/>
      <c r="G991" s="138"/>
      <c r="H991" s="138"/>
      <c r="I991" s="139"/>
      <c r="J991" s="140"/>
      <c r="K991" s="140"/>
      <c r="L991" s="138"/>
      <c r="M991" s="138"/>
      <c r="N991" s="138"/>
      <c r="O991" s="139">
        <f>Input[[#This Row],[Polling District]]</f>
        <v>0</v>
      </c>
      <c r="P991" s="138"/>
      <c r="Q991" s="138"/>
    </row>
    <row r="992" spans="1:17" x14ac:dyDescent="0.3">
      <c r="A992" s="126"/>
      <c r="B992" s="126"/>
      <c r="C992" s="126"/>
      <c r="D992" s="126"/>
      <c r="E992" s="126"/>
      <c r="F992" s="126"/>
      <c r="G992" s="138"/>
      <c r="H992" s="138"/>
      <c r="I992" s="139"/>
      <c r="J992" s="140"/>
      <c r="K992" s="140"/>
      <c r="L992" s="138"/>
      <c r="M992" s="138"/>
      <c r="N992" s="138"/>
      <c r="O992" s="139">
        <f>Input[[#This Row],[Polling District]]</f>
        <v>0</v>
      </c>
      <c r="P992" s="138"/>
      <c r="Q992" s="138"/>
    </row>
    <row r="993" spans="1:17" x14ac:dyDescent="0.3">
      <c r="A993" s="126"/>
      <c r="B993" s="126"/>
      <c r="C993" s="126"/>
      <c r="D993" s="126"/>
      <c r="E993" s="126"/>
      <c r="F993" s="126"/>
      <c r="G993" s="138"/>
      <c r="H993" s="138"/>
      <c r="I993" s="139"/>
      <c r="J993" s="140"/>
      <c r="K993" s="140"/>
      <c r="L993" s="138"/>
      <c r="M993" s="138"/>
      <c r="N993" s="138"/>
      <c r="O993" s="139">
        <f>Input[[#This Row],[Polling District]]</f>
        <v>0</v>
      </c>
      <c r="P993" s="138"/>
      <c r="Q993" s="138"/>
    </row>
    <row r="994" spans="1:17" x14ac:dyDescent="0.3">
      <c r="A994" s="126"/>
      <c r="B994" s="126"/>
      <c r="C994" s="126"/>
      <c r="D994" s="126"/>
      <c r="E994" s="126"/>
      <c r="F994" s="126"/>
      <c r="G994" s="138"/>
      <c r="H994" s="138"/>
      <c r="I994" s="139"/>
      <c r="J994" s="140"/>
      <c r="K994" s="140"/>
      <c r="L994" s="138"/>
      <c r="M994" s="138"/>
      <c r="N994" s="138"/>
      <c r="O994" s="139">
        <f>Input[[#This Row],[Polling District]]</f>
        <v>0</v>
      </c>
      <c r="P994" s="138"/>
      <c r="Q994" s="138"/>
    </row>
    <row r="995" spans="1:17" x14ac:dyDescent="0.3">
      <c r="A995" s="126"/>
      <c r="B995" s="126"/>
      <c r="C995" s="126"/>
      <c r="D995" s="126"/>
      <c r="E995" s="126"/>
      <c r="F995" s="126"/>
      <c r="G995" s="138"/>
      <c r="H995" s="138"/>
      <c r="I995" s="139"/>
      <c r="J995" s="140"/>
      <c r="K995" s="140"/>
      <c r="L995" s="138"/>
      <c r="M995" s="138"/>
      <c r="N995" s="138"/>
      <c r="O995" s="139">
        <f>Input[[#This Row],[Polling District]]</f>
        <v>0</v>
      </c>
      <c r="P995" s="138"/>
      <c r="Q995" s="138"/>
    </row>
    <row r="996" spans="1:17" x14ac:dyDescent="0.3">
      <c r="A996" s="126"/>
      <c r="B996" s="126"/>
      <c r="C996" s="126"/>
      <c r="D996" s="126"/>
      <c r="E996" s="126"/>
      <c r="F996" s="126"/>
      <c r="G996" s="138"/>
      <c r="H996" s="138"/>
      <c r="I996" s="139"/>
      <c r="J996" s="140"/>
      <c r="K996" s="140"/>
      <c r="L996" s="138"/>
      <c r="M996" s="138"/>
      <c r="N996" s="138"/>
      <c r="O996" s="139">
        <f>Input[[#This Row],[Polling District]]</f>
        <v>0</v>
      </c>
      <c r="P996" s="138"/>
      <c r="Q996" s="138"/>
    </row>
    <row r="997" spans="1:17" x14ac:dyDescent="0.3">
      <c r="A997" s="126"/>
      <c r="B997" s="126"/>
      <c r="C997" s="126"/>
      <c r="D997" s="126"/>
      <c r="E997" s="126"/>
      <c r="F997" s="126"/>
      <c r="G997" s="138"/>
      <c r="H997" s="138"/>
      <c r="I997" s="139"/>
      <c r="J997" s="140"/>
      <c r="K997" s="140"/>
      <c r="L997" s="138"/>
      <c r="M997" s="138"/>
      <c r="N997" s="138"/>
      <c r="O997" s="139">
        <f>Input[[#This Row],[Polling District]]</f>
        <v>0</v>
      </c>
      <c r="P997" s="138"/>
      <c r="Q997" s="138"/>
    </row>
    <row r="998" spans="1:17" x14ac:dyDescent="0.3">
      <c r="A998" s="126"/>
      <c r="B998" s="126"/>
      <c r="C998" s="126"/>
      <c r="D998" s="126"/>
      <c r="E998" s="126"/>
      <c r="F998" s="126"/>
      <c r="G998" s="138"/>
      <c r="H998" s="138"/>
      <c r="I998" s="139"/>
      <c r="J998" s="140"/>
      <c r="K998" s="140"/>
      <c r="L998" s="138"/>
      <c r="M998" s="138"/>
      <c r="N998" s="138"/>
      <c r="O998" s="139">
        <f>Input[[#This Row],[Polling District]]</f>
        <v>0</v>
      </c>
      <c r="P998" s="138"/>
      <c r="Q998" s="138"/>
    </row>
    <row r="999" spans="1:17" x14ac:dyDescent="0.3">
      <c r="A999" s="126"/>
      <c r="B999" s="126"/>
      <c r="C999" s="126"/>
      <c r="D999" s="126"/>
      <c r="E999" s="126"/>
      <c r="F999" s="126"/>
      <c r="G999" s="138"/>
      <c r="H999" s="138"/>
      <c r="I999" s="139"/>
      <c r="J999" s="140"/>
      <c r="K999" s="140"/>
      <c r="L999" s="138"/>
      <c r="M999" s="138"/>
      <c r="N999" s="138"/>
      <c r="O999" s="139">
        <f>Input[[#This Row],[Polling District]]</f>
        <v>0</v>
      </c>
      <c r="P999" s="138"/>
      <c r="Q999" s="138"/>
    </row>
    <row r="1000" spans="1:17" x14ac:dyDescent="0.3">
      <c r="A1000" s="146"/>
      <c r="B1000" s="146"/>
      <c r="C1000" s="146"/>
      <c r="D1000" s="146"/>
      <c r="E1000" s="146"/>
      <c r="F1000" s="146"/>
      <c r="G1000" s="141"/>
      <c r="H1000" s="141"/>
      <c r="I1000" s="142"/>
      <c r="J1000" s="143"/>
      <c r="K1000" s="143"/>
      <c r="L1000" s="141"/>
      <c r="M1000" s="141"/>
      <c r="N1000" s="141"/>
      <c r="O1000" s="142">
        <f>Input[[#This Row],[Polling District]]</f>
        <v>0</v>
      </c>
      <c r="P1000" s="141"/>
      <c r="Q1000" s="141"/>
    </row>
  </sheetData>
  <sheetProtection pivotTables="0"/>
  <mergeCells count="1">
    <mergeCell ref="I4:J4"/>
  </mergeCells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'\\lgbce.org.uk\dfs\Users\Alex.Tudge\Desktop\[PD Forecasting Tool.xlsm]East Midlands'!#REF!</xm:f>
          </x14:formula1>
          <xm:sqref>D3</xm:sqref>
        </x14:dataValidation>
        <x14:dataValidation type="list" allowBlank="1" showInputMessage="1" showErrorMessage="1">
          <x14:formula1>
            <xm:f>'ONS Projections'!$B$2:$B$327</xm:f>
          </x14:formula1>
          <xm:sqref>H2</xm:sqref>
        </x14:dataValidation>
        <x14:dataValidation type="list" allowBlank="1" showInputMessage="1" showErrorMessage="1">
          <x14:formula1>
            <xm:f>'ONS Projections'!$B$2:$B$361</xm:f>
          </x14:formula1>
          <xm:sqref>H1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6"/>
  <sheetViews>
    <sheetView zoomScaleNormal="100" workbookViewId="0">
      <pane ySplit="6" topLeftCell="A7" activePane="bottomLeft" state="frozen"/>
      <selection pane="bottomLeft" activeCell="F8" sqref="F8:F15"/>
    </sheetView>
  </sheetViews>
  <sheetFormatPr defaultRowHeight="15" x14ac:dyDescent="0.3"/>
  <cols>
    <col min="1" max="1" width="42.6640625" style="26" customWidth="1"/>
    <col min="2" max="2" width="22.88671875" style="26" customWidth="1"/>
    <col min="3" max="3" width="29.44140625" style="28" customWidth="1"/>
    <col min="4" max="4" width="26.44140625" style="28" customWidth="1"/>
    <col min="5" max="5" width="4.109375" style="26" customWidth="1"/>
    <col min="6" max="6" width="96.44140625" style="27" customWidth="1"/>
    <col min="7" max="7" width="9.109375" style="26"/>
    <col min="8" max="9" width="9.109375" style="28"/>
    <col min="10" max="10" width="9.109375" style="26"/>
    <col min="11" max="11" width="9.109375" style="28"/>
    <col min="12" max="255" width="9.109375" style="26"/>
    <col min="256" max="256" width="4.6640625" style="26" customWidth="1"/>
    <col min="257" max="257" width="42.6640625" style="26" customWidth="1"/>
    <col min="258" max="258" width="22.88671875" style="26" customWidth="1"/>
    <col min="259" max="259" width="29.44140625" style="26" customWidth="1"/>
    <col min="260" max="260" width="19.5546875" style="26" customWidth="1"/>
    <col min="261" max="261" width="4.109375" style="26" customWidth="1"/>
    <col min="262" max="262" width="96.44140625" style="26" customWidth="1"/>
    <col min="263" max="511" width="9.109375" style="26"/>
    <col min="512" max="512" width="4.6640625" style="26" customWidth="1"/>
    <col min="513" max="513" width="42.6640625" style="26" customWidth="1"/>
    <col min="514" max="514" width="22.88671875" style="26" customWidth="1"/>
    <col min="515" max="515" width="29.44140625" style="26" customWidth="1"/>
    <col min="516" max="516" width="19.5546875" style="26" customWidth="1"/>
    <col min="517" max="517" width="4.109375" style="26" customWidth="1"/>
    <col min="518" max="518" width="96.44140625" style="26" customWidth="1"/>
    <col min="519" max="767" width="9.109375" style="26"/>
    <col min="768" max="768" width="4.6640625" style="26" customWidth="1"/>
    <col min="769" max="769" width="42.6640625" style="26" customWidth="1"/>
    <col min="770" max="770" width="22.88671875" style="26" customWidth="1"/>
    <col min="771" max="771" width="29.44140625" style="26" customWidth="1"/>
    <col min="772" max="772" width="19.5546875" style="26" customWidth="1"/>
    <col min="773" max="773" width="4.109375" style="26" customWidth="1"/>
    <col min="774" max="774" width="96.44140625" style="26" customWidth="1"/>
    <col min="775" max="1023" width="9.109375" style="26"/>
    <col min="1024" max="1024" width="4.6640625" style="26" customWidth="1"/>
    <col min="1025" max="1025" width="42.6640625" style="26" customWidth="1"/>
    <col min="1026" max="1026" width="22.88671875" style="26" customWidth="1"/>
    <col min="1027" max="1027" width="29.44140625" style="26" customWidth="1"/>
    <col min="1028" max="1028" width="19.5546875" style="26" customWidth="1"/>
    <col min="1029" max="1029" width="4.109375" style="26" customWidth="1"/>
    <col min="1030" max="1030" width="96.44140625" style="26" customWidth="1"/>
    <col min="1031" max="1279" width="9.109375" style="26"/>
    <col min="1280" max="1280" width="4.6640625" style="26" customWidth="1"/>
    <col min="1281" max="1281" width="42.6640625" style="26" customWidth="1"/>
    <col min="1282" max="1282" width="22.88671875" style="26" customWidth="1"/>
    <col min="1283" max="1283" width="29.44140625" style="26" customWidth="1"/>
    <col min="1284" max="1284" width="19.5546875" style="26" customWidth="1"/>
    <col min="1285" max="1285" width="4.109375" style="26" customWidth="1"/>
    <col min="1286" max="1286" width="96.44140625" style="26" customWidth="1"/>
    <col min="1287" max="1535" width="9.109375" style="26"/>
    <col min="1536" max="1536" width="4.6640625" style="26" customWidth="1"/>
    <col min="1537" max="1537" width="42.6640625" style="26" customWidth="1"/>
    <col min="1538" max="1538" width="22.88671875" style="26" customWidth="1"/>
    <col min="1539" max="1539" width="29.44140625" style="26" customWidth="1"/>
    <col min="1540" max="1540" width="19.5546875" style="26" customWidth="1"/>
    <col min="1541" max="1541" width="4.109375" style="26" customWidth="1"/>
    <col min="1542" max="1542" width="96.44140625" style="26" customWidth="1"/>
    <col min="1543" max="1791" width="9.109375" style="26"/>
    <col min="1792" max="1792" width="4.6640625" style="26" customWidth="1"/>
    <col min="1793" max="1793" width="42.6640625" style="26" customWidth="1"/>
    <col min="1794" max="1794" width="22.88671875" style="26" customWidth="1"/>
    <col min="1795" max="1795" width="29.44140625" style="26" customWidth="1"/>
    <col min="1796" max="1796" width="19.5546875" style="26" customWidth="1"/>
    <col min="1797" max="1797" width="4.109375" style="26" customWidth="1"/>
    <col min="1798" max="1798" width="96.44140625" style="26" customWidth="1"/>
    <col min="1799" max="2047" width="9.109375" style="26"/>
    <col min="2048" max="2048" width="4.6640625" style="26" customWidth="1"/>
    <col min="2049" max="2049" width="42.6640625" style="26" customWidth="1"/>
    <col min="2050" max="2050" width="22.88671875" style="26" customWidth="1"/>
    <col min="2051" max="2051" width="29.44140625" style="26" customWidth="1"/>
    <col min="2052" max="2052" width="19.5546875" style="26" customWidth="1"/>
    <col min="2053" max="2053" width="4.109375" style="26" customWidth="1"/>
    <col min="2054" max="2054" width="96.44140625" style="26" customWidth="1"/>
    <col min="2055" max="2303" width="9.109375" style="26"/>
    <col min="2304" max="2304" width="4.6640625" style="26" customWidth="1"/>
    <col min="2305" max="2305" width="42.6640625" style="26" customWidth="1"/>
    <col min="2306" max="2306" width="22.88671875" style="26" customWidth="1"/>
    <col min="2307" max="2307" width="29.44140625" style="26" customWidth="1"/>
    <col min="2308" max="2308" width="19.5546875" style="26" customWidth="1"/>
    <col min="2309" max="2309" width="4.109375" style="26" customWidth="1"/>
    <col min="2310" max="2310" width="96.44140625" style="26" customWidth="1"/>
    <col min="2311" max="2559" width="9.109375" style="26"/>
    <col min="2560" max="2560" width="4.6640625" style="26" customWidth="1"/>
    <col min="2561" max="2561" width="42.6640625" style="26" customWidth="1"/>
    <col min="2562" max="2562" width="22.88671875" style="26" customWidth="1"/>
    <col min="2563" max="2563" width="29.44140625" style="26" customWidth="1"/>
    <col min="2564" max="2564" width="19.5546875" style="26" customWidth="1"/>
    <col min="2565" max="2565" width="4.109375" style="26" customWidth="1"/>
    <col min="2566" max="2566" width="96.44140625" style="26" customWidth="1"/>
    <col min="2567" max="2815" width="9.109375" style="26"/>
    <col min="2816" max="2816" width="4.6640625" style="26" customWidth="1"/>
    <col min="2817" max="2817" width="42.6640625" style="26" customWidth="1"/>
    <col min="2818" max="2818" width="22.88671875" style="26" customWidth="1"/>
    <col min="2819" max="2819" width="29.44140625" style="26" customWidth="1"/>
    <col min="2820" max="2820" width="19.5546875" style="26" customWidth="1"/>
    <col min="2821" max="2821" width="4.109375" style="26" customWidth="1"/>
    <col min="2822" max="2822" width="96.44140625" style="26" customWidth="1"/>
    <col min="2823" max="3071" width="9.109375" style="26"/>
    <col min="3072" max="3072" width="4.6640625" style="26" customWidth="1"/>
    <col min="3073" max="3073" width="42.6640625" style="26" customWidth="1"/>
    <col min="3074" max="3074" width="22.88671875" style="26" customWidth="1"/>
    <col min="3075" max="3075" width="29.44140625" style="26" customWidth="1"/>
    <col min="3076" max="3076" width="19.5546875" style="26" customWidth="1"/>
    <col min="3077" max="3077" width="4.109375" style="26" customWidth="1"/>
    <col min="3078" max="3078" width="96.44140625" style="26" customWidth="1"/>
    <col min="3079" max="3327" width="9.109375" style="26"/>
    <col min="3328" max="3328" width="4.6640625" style="26" customWidth="1"/>
    <col min="3329" max="3329" width="42.6640625" style="26" customWidth="1"/>
    <col min="3330" max="3330" width="22.88671875" style="26" customWidth="1"/>
    <col min="3331" max="3331" width="29.44140625" style="26" customWidth="1"/>
    <col min="3332" max="3332" width="19.5546875" style="26" customWidth="1"/>
    <col min="3333" max="3333" width="4.109375" style="26" customWidth="1"/>
    <col min="3334" max="3334" width="96.44140625" style="26" customWidth="1"/>
    <col min="3335" max="3583" width="9.109375" style="26"/>
    <col min="3584" max="3584" width="4.6640625" style="26" customWidth="1"/>
    <col min="3585" max="3585" width="42.6640625" style="26" customWidth="1"/>
    <col min="3586" max="3586" width="22.88671875" style="26" customWidth="1"/>
    <col min="3587" max="3587" width="29.44140625" style="26" customWidth="1"/>
    <col min="3588" max="3588" width="19.5546875" style="26" customWidth="1"/>
    <col min="3589" max="3589" width="4.109375" style="26" customWidth="1"/>
    <col min="3590" max="3590" width="96.44140625" style="26" customWidth="1"/>
    <col min="3591" max="3839" width="9.109375" style="26"/>
    <col min="3840" max="3840" width="4.6640625" style="26" customWidth="1"/>
    <col min="3841" max="3841" width="42.6640625" style="26" customWidth="1"/>
    <col min="3842" max="3842" width="22.88671875" style="26" customWidth="1"/>
    <col min="3843" max="3843" width="29.44140625" style="26" customWidth="1"/>
    <col min="3844" max="3844" width="19.5546875" style="26" customWidth="1"/>
    <col min="3845" max="3845" width="4.109375" style="26" customWidth="1"/>
    <col min="3846" max="3846" width="96.44140625" style="26" customWidth="1"/>
    <col min="3847" max="4095" width="9.109375" style="26"/>
    <col min="4096" max="4096" width="4.6640625" style="26" customWidth="1"/>
    <col min="4097" max="4097" width="42.6640625" style="26" customWidth="1"/>
    <col min="4098" max="4098" width="22.88671875" style="26" customWidth="1"/>
    <col min="4099" max="4099" width="29.44140625" style="26" customWidth="1"/>
    <col min="4100" max="4100" width="19.5546875" style="26" customWidth="1"/>
    <col min="4101" max="4101" width="4.109375" style="26" customWidth="1"/>
    <col min="4102" max="4102" width="96.44140625" style="26" customWidth="1"/>
    <col min="4103" max="4351" width="9.109375" style="26"/>
    <col min="4352" max="4352" width="4.6640625" style="26" customWidth="1"/>
    <col min="4353" max="4353" width="42.6640625" style="26" customWidth="1"/>
    <col min="4354" max="4354" width="22.88671875" style="26" customWidth="1"/>
    <col min="4355" max="4355" width="29.44140625" style="26" customWidth="1"/>
    <col min="4356" max="4356" width="19.5546875" style="26" customWidth="1"/>
    <col min="4357" max="4357" width="4.109375" style="26" customWidth="1"/>
    <col min="4358" max="4358" width="96.44140625" style="26" customWidth="1"/>
    <col min="4359" max="4607" width="9.109375" style="26"/>
    <col min="4608" max="4608" width="4.6640625" style="26" customWidth="1"/>
    <col min="4609" max="4609" width="42.6640625" style="26" customWidth="1"/>
    <col min="4610" max="4610" width="22.88671875" style="26" customWidth="1"/>
    <col min="4611" max="4611" width="29.44140625" style="26" customWidth="1"/>
    <col min="4612" max="4612" width="19.5546875" style="26" customWidth="1"/>
    <col min="4613" max="4613" width="4.109375" style="26" customWidth="1"/>
    <col min="4614" max="4614" width="96.44140625" style="26" customWidth="1"/>
    <col min="4615" max="4863" width="9.109375" style="26"/>
    <col min="4864" max="4864" width="4.6640625" style="26" customWidth="1"/>
    <col min="4865" max="4865" width="42.6640625" style="26" customWidth="1"/>
    <col min="4866" max="4866" width="22.88671875" style="26" customWidth="1"/>
    <col min="4867" max="4867" width="29.44140625" style="26" customWidth="1"/>
    <col min="4868" max="4868" width="19.5546875" style="26" customWidth="1"/>
    <col min="4869" max="4869" width="4.109375" style="26" customWidth="1"/>
    <col min="4870" max="4870" width="96.44140625" style="26" customWidth="1"/>
    <col min="4871" max="5119" width="9.109375" style="26"/>
    <col min="5120" max="5120" width="4.6640625" style="26" customWidth="1"/>
    <col min="5121" max="5121" width="42.6640625" style="26" customWidth="1"/>
    <col min="5122" max="5122" width="22.88671875" style="26" customWidth="1"/>
    <col min="5123" max="5123" width="29.44140625" style="26" customWidth="1"/>
    <col min="5124" max="5124" width="19.5546875" style="26" customWidth="1"/>
    <col min="5125" max="5125" width="4.109375" style="26" customWidth="1"/>
    <col min="5126" max="5126" width="96.44140625" style="26" customWidth="1"/>
    <col min="5127" max="5375" width="9.109375" style="26"/>
    <col min="5376" max="5376" width="4.6640625" style="26" customWidth="1"/>
    <col min="5377" max="5377" width="42.6640625" style="26" customWidth="1"/>
    <col min="5378" max="5378" width="22.88671875" style="26" customWidth="1"/>
    <col min="5379" max="5379" width="29.44140625" style="26" customWidth="1"/>
    <col min="5380" max="5380" width="19.5546875" style="26" customWidth="1"/>
    <col min="5381" max="5381" width="4.109375" style="26" customWidth="1"/>
    <col min="5382" max="5382" width="96.44140625" style="26" customWidth="1"/>
    <col min="5383" max="5631" width="9.109375" style="26"/>
    <col min="5632" max="5632" width="4.6640625" style="26" customWidth="1"/>
    <col min="5633" max="5633" width="42.6640625" style="26" customWidth="1"/>
    <col min="5634" max="5634" width="22.88671875" style="26" customWidth="1"/>
    <col min="5635" max="5635" width="29.44140625" style="26" customWidth="1"/>
    <col min="5636" max="5636" width="19.5546875" style="26" customWidth="1"/>
    <col min="5637" max="5637" width="4.109375" style="26" customWidth="1"/>
    <col min="5638" max="5638" width="96.44140625" style="26" customWidth="1"/>
    <col min="5639" max="5887" width="9.109375" style="26"/>
    <col min="5888" max="5888" width="4.6640625" style="26" customWidth="1"/>
    <col min="5889" max="5889" width="42.6640625" style="26" customWidth="1"/>
    <col min="5890" max="5890" width="22.88671875" style="26" customWidth="1"/>
    <col min="5891" max="5891" width="29.44140625" style="26" customWidth="1"/>
    <col min="5892" max="5892" width="19.5546875" style="26" customWidth="1"/>
    <col min="5893" max="5893" width="4.109375" style="26" customWidth="1"/>
    <col min="5894" max="5894" width="96.44140625" style="26" customWidth="1"/>
    <col min="5895" max="6143" width="9.109375" style="26"/>
    <col min="6144" max="6144" width="4.6640625" style="26" customWidth="1"/>
    <col min="6145" max="6145" width="42.6640625" style="26" customWidth="1"/>
    <col min="6146" max="6146" width="22.88671875" style="26" customWidth="1"/>
    <col min="6147" max="6147" width="29.44140625" style="26" customWidth="1"/>
    <col min="6148" max="6148" width="19.5546875" style="26" customWidth="1"/>
    <col min="6149" max="6149" width="4.109375" style="26" customWidth="1"/>
    <col min="6150" max="6150" width="96.44140625" style="26" customWidth="1"/>
    <col min="6151" max="6399" width="9.109375" style="26"/>
    <col min="6400" max="6400" width="4.6640625" style="26" customWidth="1"/>
    <col min="6401" max="6401" width="42.6640625" style="26" customWidth="1"/>
    <col min="6402" max="6402" width="22.88671875" style="26" customWidth="1"/>
    <col min="6403" max="6403" width="29.44140625" style="26" customWidth="1"/>
    <col min="6404" max="6404" width="19.5546875" style="26" customWidth="1"/>
    <col min="6405" max="6405" width="4.109375" style="26" customWidth="1"/>
    <col min="6406" max="6406" width="96.44140625" style="26" customWidth="1"/>
    <col min="6407" max="6655" width="9.109375" style="26"/>
    <col min="6656" max="6656" width="4.6640625" style="26" customWidth="1"/>
    <col min="6657" max="6657" width="42.6640625" style="26" customWidth="1"/>
    <col min="6658" max="6658" width="22.88671875" style="26" customWidth="1"/>
    <col min="6659" max="6659" width="29.44140625" style="26" customWidth="1"/>
    <col min="6660" max="6660" width="19.5546875" style="26" customWidth="1"/>
    <col min="6661" max="6661" width="4.109375" style="26" customWidth="1"/>
    <col min="6662" max="6662" width="96.44140625" style="26" customWidth="1"/>
    <col min="6663" max="6911" width="9.109375" style="26"/>
    <col min="6912" max="6912" width="4.6640625" style="26" customWidth="1"/>
    <col min="6913" max="6913" width="42.6640625" style="26" customWidth="1"/>
    <col min="6914" max="6914" width="22.88671875" style="26" customWidth="1"/>
    <col min="6915" max="6915" width="29.44140625" style="26" customWidth="1"/>
    <col min="6916" max="6916" width="19.5546875" style="26" customWidth="1"/>
    <col min="6917" max="6917" width="4.109375" style="26" customWidth="1"/>
    <col min="6918" max="6918" width="96.44140625" style="26" customWidth="1"/>
    <col min="6919" max="7167" width="9.109375" style="26"/>
    <col min="7168" max="7168" width="4.6640625" style="26" customWidth="1"/>
    <col min="7169" max="7169" width="42.6640625" style="26" customWidth="1"/>
    <col min="7170" max="7170" width="22.88671875" style="26" customWidth="1"/>
    <col min="7171" max="7171" width="29.44140625" style="26" customWidth="1"/>
    <col min="7172" max="7172" width="19.5546875" style="26" customWidth="1"/>
    <col min="7173" max="7173" width="4.109375" style="26" customWidth="1"/>
    <col min="7174" max="7174" width="96.44140625" style="26" customWidth="1"/>
    <col min="7175" max="7423" width="9.109375" style="26"/>
    <col min="7424" max="7424" width="4.6640625" style="26" customWidth="1"/>
    <col min="7425" max="7425" width="42.6640625" style="26" customWidth="1"/>
    <col min="7426" max="7426" width="22.88671875" style="26" customWidth="1"/>
    <col min="7427" max="7427" width="29.44140625" style="26" customWidth="1"/>
    <col min="7428" max="7428" width="19.5546875" style="26" customWidth="1"/>
    <col min="7429" max="7429" width="4.109375" style="26" customWidth="1"/>
    <col min="7430" max="7430" width="96.44140625" style="26" customWidth="1"/>
    <col min="7431" max="7679" width="9.109375" style="26"/>
    <col min="7680" max="7680" width="4.6640625" style="26" customWidth="1"/>
    <col min="7681" max="7681" width="42.6640625" style="26" customWidth="1"/>
    <col min="7682" max="7682" width="22.88671875" style="26" customWidth="1"/>
    <col min="7683" max="7683" width="29.44140625" style="26" customWidth="1"/>
    <col min="7684" max="7684" width="19.5546875" style="26" customWidth="1"/>
    <col min="7685" max="7685" width="4.109375" style="26" customWidth="1"/>
    <col min="7686" max="7686" width="96.44140625" style="26" customWidth="1"/>
    <col min="7687" max="7935" width="9.109375" style="26"/>
    <col min="7936" max="7936" width="4.6640625" style="26" customWidth="1"/>
    <col min="7937" max="7937" width="42.6640625" style="26" customWidth="1"/>
    <col min="7938" max="7938" width="22.88671875" style="26" customWidth="1"/>
    <col min="7939" max="7939" width="29.44140625" style="26" customWidth="1"/>
    <col min="7940" max="7940" width="19.5546875" style="26" customWidth="1"/>
    <col min="7941" max="7941" width="4.109375" style="26" customWidth="1"/>
    <col min="7942" max="7942" width="96.44140625" style="26" customWidth="1"/>
    <col min="7943" max="8191" width="9.109375" style="26"/>
    <col min="8192" max="8192" width="4.6640625" style="26" customWidth="1"/>
    <col min="8193" max="8193" width="42.6640625" style="26" customWidth="1"/>
    <col min="8194" max="8194" width="22.88671875" style="26" customWidth="1"/>
    <col min="8195" max="8195" width="29.44140625" style="26" customWidth="1"/>
    <col min="8196" max="8196" width="19.5546875" style="26" customWidth="1"/>
    <col min="8197" max="8197" width="4.109375" style="26" customWidth="1"/>
    <col min="8198" max="8198" width="96.44140625" style="26" customWidth="1"/>
    <col min="8199" max="8447" width="9.109375" style="26"/>
    <col min="8448" max="8448" width="4.6640625" style="26" customWidth="1"/>
    <col min="8449" max="8449" width="42.6640625" style="26" customWidth="1"/>
    <col min="8450" max="8450" width="22.88671875" style="26" customWidth="1"/>
    <col min="8451" max="8451" width="29.44140625" style="26" customWidth="1"/>
    <col min="8452" max="8452" width="19.5546875" style="26" customWidth="1"/>
    <col min="8453" max="8453" width="4.109375" style="26" customWidth="1"/>
    <col min="8454" max="8454" width="96.44140625" style="26" customWidth="1"/>
    <col min="8455" max="8703" width="9.109375" style="26"/>
    <col min="8704" max="8704" width="4.6640625" style="26" customWidth="1"/>
    <col min="8705" max="8705" width="42.6640625" style="26" customWidth="1"/>
    <col min="8706" max="8706" width="22.88671875" style="26" customWidth="1"/>
    <col min="8707" max="8707" width="29.44140625" style="26" customWidth="1"/>
    <col min="8708" max="8708" width="19.5546875" style="26" customWidth="1"/>
    <col min="8709" max="8709" width="4.109375" style="26" customWidth="1"/>
    <col min="8710" max="8710" width="96.44140625" style="26" customWidth="1"/>
    <col min="8711" max="8959" width="9.109375" style="26"/>
    <col min="8960" max="8960" width="4.6640625" style="26" customWidth="1"/>
    <col min="8961" max="8961" width="42.6640625" style="26" customWidth="1"/>
    <col min="8962" max="8962" width="22.88671875" style="26" customWidth="1"/>
    <col min="8963" max="8963" width="29.44140625" style="26" customWidth="1"/>
    <col min="8964" max="8964" width="19.5546875" style="26" customWidth="1"/>
    <col min="8965" max="8965" width="4.109375" style="26" customWidth="1"/>
    <col min="8966" max="8966" width="96.44140625" style="26" customWidth="1"/>
    <col min="8967" max="9215" width="9.109375" style="26"/>
    <col min="9216" max="9216" width="4.6640625" style="26" customWidth="1"/>
    <col min="9217" max="9217" width="42.6640625" style="26" customWidth="1"/>
    <col min="9218" max="9218" width="22.88671875" style="26" customWidth="1"/>
    <col min="9219" max="9219" width="29.44140625" style="26" customWidth="1"/>
    <col min="9220" max="9220" width="19.5546875" style="26" customWidth="1"/>
    <col min="9221" max="9221" width="4.109375" style="26" customWidth="1"/>
    <col min="9222" max="9222" width="96.44140625" style="26" customWidth="1"/>
    <col min="9223" max="9471" width="9.109375" style="26"/>
    <col min="9472" max="9472" width="4.6640625" style="26" customWidth="1"/>
    <col min="9473" max="9473" width="42.6640625" style="26" customWidth="1"/>
    <col min="9474" max="9474" width="22.88671875" style="26" customWidth="1"/>
    <col min="9475" max="9475" width="29.44140625" style="26" customWidth="1"/>
    <col min="9476" max="9476" width="19.5546875" style="26" customWidth="1"/>
    <col min="9477" max="9477" width="4.109375" style="26" customWidth="1"/>
    <col min="9478" max="9478" width="96.44140625" style="26" customWidth="1"/>
    <col min="9479" max="9727" width="9.109375" style="26"/>
    <col min="9728" max="9728" width="4.6640625" style="26" customWidth="1"/>
    <col min="9729" max="9729" width="42.6640625" style="26" customWidth="1"/>
    <col min="9730" max="9730" width="22.88671875" style="26" customWidth="1"/>
    <col min="9731" max="9731" width="29.44140625" style="26" customWidth="1"/>
    <col min="9732" max="9732" width="19.5546875" style="26" customWidth="1"/>
    <col min="9733" max="9733" width="4.109375" style="26" customWidth="1"/>
    <col min="9734" max="9734" width="96.44140625" style="26" customWidth="1"/>
    <col min="9735" max="9983" width="9.109375" style="26"/>
    <col min="9984" max="9984" width="4.6640625" style="26" customWidth="1"/>
    <col min="9985" max="9985" width="42.6640625" style="26" customWidth="1"/>
    <col min="9986" max="9986" width="22.88671875" style="26" customWidth="1"/>
    <col min="9987" max="9987" width="29.44140625" style="26" customWidth="1"/>
    <col min="9988" max="9988" width="19.5546875" style="26" customWidth="1"/>
    <col min="9989" max="9989" width="4.109375" style="26" customWidth="1"/>
    <col min="9990" max="9990" width="96.44140625" style="26" customWidth="1"/>
    <col min="9991" max="10239" width="9.109375" style="26"/>
    <col min="10240" max="10240" width="4.6640625" style="26" customWidth="1"/>
    <col min="10241" max="10241" width="42.6640625" style="26" customWidth="1"/>
    <col min="10242" max="10242" width="22.88671875" style="26" customWidth="1"/>
    <col min="10243" max="10243" width="29.44140625" style="26" customWidth="1"/>
    <col min="10244" max="10244" width="19.5546875" style="26" customWidth="1"/>
    <col min="10245" max="10245" width="4.109375" style="26" customWidth="1"/>
    <col min="10246" max="10246" width="96.44140625" style="26" customWidth="1"/>
    <col min="10247" max="10495" width="9.109375" style="26"/>
    <col min="10496" max="10496" width="4.6640625" style="26" customWidth="1"/>
    <col min="10497" max="10497" width="42.6640625" style="26" customWidth="1"/>
    <col min="10498" max="10498" width="22.88671875" style="26" customWidth="1"/>
    <col min="10499" max="10499" width="29.44140625" style="26" customWidth="1"/>
    <col min="10500" max="10500" width="19.5546875" style="26" customWidth="1"/>
    <col min="10501" max="10501" width="4.109375" style="26" customWidth="1"/>
    <col min="10502" max="10502" width="96.44140625" style="26" customWidth="1"/>
    <col min="10503" max="10751" width="9.109375" style="26"/>
    <col min="10752" max="10752" width="4.6640625" style="26" customWidth="1"/>
    <col min="10753" max="10753" width="42.6640625" style="26" customWidth="1"/>
    <col min="10754" max="10754" width="22.88671875" style="26" customWidth="1"/>
    <col min="10755" max="10755" width="29.44140625" style="26" customWidth="1"/>
    <col min="10756" max="10756" width="19.5546875" style="26" customWidth="1"/>
    <col min="10757" max="10757" width="4.109375" style="26" customWidth="1"/>
    <col min="10758" max="10758" width="96.44140625" style="26" customWidth="1"/>
    <col min="10759" max="11007" width="9.109375" style="26"/>
    <col min="11008" max="11008" width="4.6640625" style="26" customWidth="1"/>
    <col min="11009" max="11009" width="42.6640625" style="26" customWidth="1"/>
    <col min="11010" max="11010" width="22.88671875" style="26" customWidth="1"/>
    <col min="11011" max="11011" width="29.44140625" style="26" customWidth="1"/>
    <col min="11012" max="11012" width="19.5546875" style="26" customWidth="1"/>
    <col min="11013" max="11013" width="4.109375" style="26" customWidth="1"/>
    <col min="11014" max="11014" width="96.44140625" style="26" customWidth="1"/>
    <col min="11015" max="11263" width="9.109375" style="26"/>
    <col min="11264" max="11264" width="4.6640625" style="26" customWidth="1"/>
    <col min="11265" max="11265" width="42.6640625" style="26" customWidth="1"/>
    <col min="11266" max="11266" width="22.88671875" style="26" customWidth="1"/>
    <col min="11267" max="11267" width="29.44140625" style="26" customWidth="1"/>
    <col min="11268" max="11268" width="19.5546875" style="26" customWidth="1"/>
    <col min="11269" max="11269" width="4.109375" style="26" customWidth="1"/>
    <col min="11270" max="11270" width="96.44140625" style="26" customWidth="1"/>
    <col min="11271" max="11519" width="9.109375" style="26"/>
    <col min="11520" max="11520" width="4.6640625" style="26" customWidth="1"/>
    <col min="11521" max="11521" width="42.6640625" style="26" customWidth="1"/>
    <col min="11522" max="11522" width="22.88671875" style="26" customWidth="1"/>
    <col min="11523" max="11523" width="29.44140625" style="26" customWidth="1"/>
    <col min="11524" max="11524" width="19.5546875" style="26" customWidth="1"/>
    <col min="11525" max="11525" width="4.109375" style="26" customWidth="1"/>
    <col min="11526" max="11526" width="96.44140625" style="26" customWidth="1"/>
    <col min="11527" max="11775" width="9.109375" style="26"/>
    <col min="11776" max="11776" width="4.6640625" style="26" customWidth="1"/>
    <col min="11777" max="11777" width="42.6640625" style="26" customWidth="1"/>
    <col min="11778" max="11778" width="22.88671875" style="26" customWidth="1"/>
    <col min="11779" max="11779" width="29.44140625" style="26" customWidth="1"/>
    <col min="11780" max="11780" width="19.5546875" style="26" customWidth="1"/>
    <col min="11781" max="11781" width="4.109375" style="26" customWidth="1"/>
    <col min="11782" max="11782" width="96.44140625" style="26" customWidth="1"/>
    <col min="11783" max="12031" width="9.109375" style="26"/>
    <col min="12032" max="12032" width="4.6640625" style="26" customWidth="1"/>
    <col min="12033" max="12033" width="42.6640625" style="26" customWidth="1"/>
    <col min="12034" max="12034" width="22.88671875" style="26" customWidth="1"/>
    <col min="12035" max="12035" width="29.44140625" style="26" customWidth="1"/>
    <col min="12036" max="12036" width="19.5546875" style="26" customWidth="1"/>
    <col min="12037" max="12037" width="4.109375" style="26" customWidth="1"/>
    <col min="12038" max="12038" width="96.44140625" style="26" customWidth="1"/>
    <col min="12039" max="12287" width="9.109375" style="26"/>
    <col min="12288" max="12288" width="4.6640625" style="26" customWidth="1"/>
    <col min="12289" max="12289" width="42.6640625" style="26" customWidth="1"/>
    <col min="12290" max="12290" width="22.88671875" style="26" customWidth="1"/>
    <col min="12291" max="12291" width="29.44140625" style="26" customWidth="1"/>
    <col min="12292" max="12292" width="19.5546875" style="26" customWidth="1"/>
    <col min="12293" max="12293" width="4.109375" style="26" customWidth="1"/>
    <col min="12294" max="12294" width="96.44140625" style="26" customWidth="1"/>
    <col min="12295" max="12543" width="9.109375" style="26"/>
    <col min="12544" max="12544" width="4.6640625" style="26" customWidth="1"/>
    <col min="12545" max="12545" width="42.6640625" style="26" customWidth="1"/>
    <col min="12546" max="12546" width="22.88671875" style="26" customWidth="1"/>
    <col min="12547" max="12547" width="29.44140625" style="26" customWidth="1"/>
    <col min="12548" max="12548" width="19.5546875" style="26" customWidth="1"/>
    <col min="12549" max="12549" width="4.109375" style="26" customWidth="1"/>
    <col min="12550" max="12550" width="96.44140625" style="26" customWidth="1"/>
    <col min="12551" max="12799" width="9.109375" style="26"/>
    <col min="12800" max="12800" width="4.6640625" style="26" customWidth="1"/>
    <col min="12801" max="12801" width="42.6640625" style="26" customWidth="1"/>
    <col min="12802" max="12802" width="22.88671875" style="26" customWidth="1"/>
    <col min="12803" max="12803" width="29.44140625" style="26" customWidth="1"/>
    <col min="12804" max="12804" width="19.5546875" style="26" customWidth="1"/>
    <col min="12805" max="12805" width="4.109375" style="26" customWidth="1"/>
    <col min="12806" max="12806" width="96.44140625" style="26" customWidth="1"/>
    <col min="12807" max="13055" width="9.109375" style="26"/>
    <col min="13056" max="13056" width="4.6640625" style="26" customWidth="1"/>
    <col min="13057" max="13057" width="42.6640625" style="26" customWidth="1"/>
    <col min="13058" max="13058" width="22.88671875" style="26" customWidth="1"/>
    <col min="13059" max="13059" width="29.44140625" style="26" customWidth="1"/>
    <col min="13060" max="13060" width="19.5546875" style="26" customWidth="1"/>
    <col min="13061" max="13061" width="4.109375" style="26" customWidth="1"/>
    <col min="13062" max="13062" width="96.44140625" style="26" customWidth="1"/>
    <col min="13063" max="13311" width="9.109375" style="26"/>
    <col min="13312" max="13312" width="4.6640625" style="26" customWidth="1"/>
    <col min="13313" max="13313" width="42.6640625" style="26" customWidth="1"/>
    <col min="13314" max="13314" width="22.88671875" style="26" customWidth="1"/>
    <col min="13315" max="13315" width="29.44140625" style="26" customWidth="1"/>
    <col min="13316" max="13316" width="19.5546875" style="26" customWidth="1"/>
    <col min="13317" max="13317" width="4.109375" style="26" customWidth="1"/>
    <col min="13318" max="13318" width="96.44140625" style="26" customWidth="1"/>
    <col min="13319" max="13567" width="9.109375" style="26"/>
    <col min="13568" max="13568" width="4.6640625" style="26" customWidth="1"/>
    <col min="13569" max="13569" width="42.6640625" style="26" customWidth="1"/>
    <col min="13570" max="13570" width="22.88671875" style="26" customWidth="1"/>
    <col min="13571" max="13571" width="29.44140625" style="26" customWidth="1"/>
    <col min="13572" max="13572" width="19.5546875" style="26" customWidth="1"/>
    <col min="13573" max="13573" width="4.109375" style="26" customWidth="1"/>
    <col min="13574" max="13574" width="96.44140625" style="26" customWidth="1"/>
    <col min="13575" max="13823" width="9.109375" style="26"/>
    <col min="13824" max="13824" width="4.6640625" style="26" customWidth="1"/>
    <col min="13825" max="13825" width="42.6640625" style="26" customWidth="1"/>
    <col min="13826" max="13826" width="22.88671875" style="26" customWidth="1"/>
    <col min="13827" max="13827" width="29.44140625" style="26" customWidth="1"/>
    <col min="13828" max="13828" width="19.5546875" style="26" customWidth="1"/>
    <col min="13829" max="13829" width="4.109375" style="26" customWidth="1"/>
    <col min="13830" max="13830" width="96.44140625" style="26" customWidth="1"/>
    <col min="13831" max="14079" width="9.109375" style="26"/>
    <col min="14080" max="14080" width="4.6640625" style="26" customWidth="1"/>
    <col min="14081" max="14081" width="42.6640625" style="26" customWidth="1"/>
    <col min="14082" max="14082" width="22.88671875" style="26" customWidth="1"/>
    <col min="14083" max="14083" width="29.44140625" style="26" customWidth="1"/>
    <col min="14084" max="14084" width="19.5546875" style="26" customWidth="1"/>
    <col min="14085" max="14085" width="4.109375" style="26" customWidth="1"/>
    <col min="14086" max="14086" width="96.44140625" style="26" customWidth="1"/>
    <col min="14087" max="14335" width="9.109375" style="26"/>
    <col min="14336" max="14336" width="4.6640625" style="26" customWidth="1"/>
    <col min="14337" max="14337" width="42.6640625" style="26" customWidth="1"/>
    <col min="14338" max="14338" width="22.88671875" style="26" customWidth="1"/>
    <col min="14339" max="14339" width="29.44140625" style="26" customWidth="1"/>
    <col min="14340" max="14340" width="19.5546875" style="26" customWidth="1"/>
    <col min="14341" max="14341" width="4.109375" style="26" customWidth="1"/>
    <col min="14342" max="14342" width="96.44140625" style="26" customWidth="1"/>
    <col min="14343" max="14591" width="9.109375" style="26"/>
    <col min="14592" max="14592" width="4.6640625" style="26" customWidth="1"/>
    <col min="14593" max="14593" width="42.6640625" style="26" customWidth="1"/>
    <col min="14594" max="14594" width="22.88671875" style="26" customWidth="1"/>
    <col min="14595" max="14595" width="29.44140625" style="26" customWidth="1"/>
    <col min="14596" max="14596" width="19.5546875" style="26" customWidth="1"/>
    <col min="14597" max="14597" width="4.109375" style="26" customWidth="1"/>
    <col min="14598" max="14598" width="96.44140625" style="26" customWidth="1"/>
    <col min="14599" max="14847" width="9.109375" style="26"/>
    <col min="14848" max="14848" width="4.6640625" style="26" customWidth="1"/>
    <col min="14849" max="14849" width="42.6640625" style="26" customWidth="1"/>
    <col min="14850" max="14850" width="22.88671875" style="26" customWidth="1"/>
    <col min="14851" max="14851" width="29.44140625" style="26" customWidth="1"/>
    <col min="14852" max="14852" width="19.5546875" style="26" customWidth="1"/>
    <col min="14853" max="14853" width="4.109375" style="26" customWidth="1"/>
    <col min="14854" max="14854" width="96.44140625" style="26" customWidth="1"/>
    <col min="14855" max="15103" width="9.109375" style="26"/>
    <col min="15104" max="15104" width="4.6640625" style="26" customWidth="1"/>
    <col min="15105" max="15105" width="42.6640625" style="26" customWidth="1"/>
    <col min="15106" max="15106" width="22.88671875" style="26" customWidth="1"/>
    <col min="15107" max="15107" width="29.44140625" style="26" customWidth="1"/>
    <col min="15108" max="15108" width="19.5546875" style="26" customWidth="1"/>
    <col min="15109" max="15109" width="4.109375" style="26" customWidth="1"/>
    <col min="15110" max="15110" width="96.44140625" style="26" customWidth="1"/>
    <col min="15111" max="15359" width="9.109375" style="26"/>
    <col min="15360" max="15360" width="4.6640625" style="26" customWidth="1"/>
    <col min="15361" max="15361" width="42.6640625" style="26" customWidth="1"/>
    <col min="15362" max="15362" width="22.88671875" style="26" customWidth="1"/>
    <col min="15363" max="15363" width="29.44140625" style="26" customWidth="1"/>
    <col min="15364" max="15364" width="19.5546875" style="26" customWidth="1"/>
    <col min="15365" max="15365" width="4.109375" style="26" customWidth="1"/>
    <col min="15366" max="15366" width="96.44140625" style="26" customWidth="1"/>
    <col min="15367" max="15615" width="9.109375" style="26"/>
    <col min="15616" max="15616" width="4.6640625" style="26" customWidth="1"/>
    <col min="15617" max="15617" width="42.6640625" style="26" customWidth="1"/>
    <col min="15618" max="15618" width="22.88671875" style="26" customWidth="1"/>
    <col min="15619" max="15619" width="29.44140625" style="26" customWidth="1"/>
    <col min="15620" max="15620" width="19.5546875" style="26" customWidth="1"/>
    <col min="15621" max="15621" width="4.109375" style="26" customWidth="1"/>
    <col min="15622" max="15622" width="96.44140625" style="26" customWidth="1"/>
    <col min="15623" max="15871" width="9.109375" style="26"/>
    <col min="15872" max="15872" width="4.6640625" style="26" customWidth="1"/>
    <col min="15873" max="15873" width="42.6640625" style="26" customWidth="1"/>
    <col min="15874" max="15874" width="22.88671875" style="26" customWidth="1"/>
    <col min="15875" max="15875" width="29.44140625" style="26" customWidth="1"/>
    <col min="15876" max="15876" width="19.5546875" style="26" customWidth="1"/>
    <col min="15877" max="15877" width="4.109375" style="26" customWidth="1"/>
    <col min="15878" max="15878" width="96.44140625" style="26" customWidth="1"/>
    <col min="15879" max="16127" width="9.109375" style="26"/>
    <col min="16128" max="16128" width="4.6640625" style="26" customWidth="1"/>
    <col min="16129" max="16129" width="42.6640625" style="26" customWidth="1"/>
    <col min="16130" max="16130" width="22.88671875" style="26" customWidth="1"/>
    <col min="16131" max="16131" width="29.44140625" style="26" customWidth="1"/>
    <col min="16132" max="16132" width="19.5546875" style="26" customWidth="1"/>
    <col min="16133" max="16133" width="4.109375" style="26" customWidth="1"/>
    <col min="16134" max="16134" width="96.44140625" style="26" customWidth="1"/>
    <col min="16135" max="16384" width="9.109375" style="26"/>
  </cols>
  <sheetData>
    <row r="1" spans="1:31" ht="62.25" customHeight="1" x14ac:dyDescent="0.3"/>
    <row r="2" spans="1:31" ht="24.75" customHeight="1" x14ac:dyDescent="0.3"/>
    <row r="3" spans="1:31" ht="18" x14ac:dyDescent="0.3">
      <c r="A3" s="94" t="s">
        <v>43</v>
      </c>
    </row>
    <row r="4" spans="1:31" s="68" customFormat="1" ht="31.5" customHeight="1" x14ac:dyDescent="0.3">
      <c r="A4" s="144">
        <v>1</v>
      </c>
      <c r="B4" s="144">
        <v>2</v>
      </c>
      <c r="C4" s="144">
        <v>3</v>
      </c>
      <c r="D4" s="144">
        <v>4</v>
      </c>
      <c r="E4" s="144"/>
      <c r="F4" s="144"/>
      <c r="G4" s="144"/>
      <c r="H4" s="144"/>
      <c r="I4" s="156"/>
      <c r="J4" s="156"/>
      <c r="K4" s="144"/>
      <c r="L4" s="144"/>
      <c r="M4" s="144"/>
      <c r="N4" s="144"/>
      <c r="O4" s="144"/>
      <c r="P4" s="144"/>
      <c r="R4" s="69"/>
      <c r="V4" s="70"/>
      <c r="AC4" s="71"/>
    </row>
    <row r="5" spans="1:31" s="17" customFormat="1" ht="40.200000000000003" x14ac:dyDescent="0.3">
      <c r="A5" s="86" t="s">
        <v>44</v>
      </c>
      <c r="B5" s="97" t="s">
        <v>45</v>
      </c>
      <c r="C5" s="72" t="s">
        <v>46</v>
      </c>
      <c r="D5" s="97" t="s">
        <v>47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72"/>
      <c r="Q5" s="13"/>
      <c r="R5" s="46"/>
    </row>
    <row r="6" spans="1:31" s="19" customFormat="1" ht="47.25" customHeight="1" x14ac:dyDescent="0.35">
      <c r="A6" s="11" t="s">
        <v>23</v>
      </c>
      <c r="B6" s="11" t="s">
        <v>48</v>
      </c>
      <c r="C6" s="11" t="s">
        <v>49</v>
      </c>
      <c r="D6" s="11" t="s">
        <v>50</v>
      </c>
      <c r="E6" s="95"/>
      <c r="F6" s="95"/>
      <c r="G6" s="95"/>
      <c r="H6" s="95"/>
      <c r="I6" s="96"/>
      <c r="J6" s="96"/>
      <c r="K6" s="95"/>
      <c r="L6" s="95"/>
      <c r="M6" s="95"/>
      <c r="N6" s="96"/>
      <c r="O6" s="96"/>
      <c r="P6" s="96"/>
      <c r="S6" s="73"/>
      <c r="T6" s="73"/>
      <c r="U6" s="74"/>
      <c r="V6" s="114"/>
      <c r="W6" s="76"/>
      <c r="X6" s="76"/>
      <c r="Y6" s="50"/>
      <c r="Z6" s="74"/>
      <c r="AA6" s="74"/>
      <c r="AB6" s="74"/>
      <c r="AC6" s="77"/>
      <c r="AD6" s="76"/>
      <c r="AE6" s="76"/>
    </row>
    <row r="7" spans="1:31" s="19" customFormat="1" ht="14.25" customHeight="1" x14ac:dyDescent="0.35">
      <c r="A7" s="95"/>
      <c r="B7" s="95"/>
      <c r="C7" s="95"/>
      <c r="D7" s="95"/>
      <c r="E7" s="95"/>
      <c r="F7" s="95"/>
      <c r="G7" s="95"/>
      <c r="H7" s="95"/>
      <c r="I7" s="96"/>
      <c r="J7" s="96"/>
      <c r="K7" s="95"/>
      <c r="L7" s="95"/>
      <c r="M7" s="95"/>
      <c r="N7" s="96"/>
      <c r="O7" s="96"/>
      <c r="P7" s="96"/>
      <c r="S7" s="73"/>
      <c r="T7" s="73"/>
      <c r="U7" s="74"/>
      <c r="V7" s="114"/>
      <c r="W7" s="76"/>
      <c r="X7" s="76"/>
      <c r="Y7" s="50"/>
      <c r="Z7" s="74"/>
      <c r="AA7" s="74"/>
      <c r="AB7" s="74"/>
      <c r="AC7" s="77"/>
      <c r="AD7" s="76"/>
      <c r="AE7" s="76"/>
    </row>
    <row r="8" spans="1:31" ht="15.6" x14ac:dyDescent="0.3">
      <c r="A8" s="100" t="s">
        <v>51</v>
      </c>
      <c r="B8" s="98"/>
      <c r="C8" s="100"/>
      <c r="D8" s="101">
        <v>7</v>
      </c>
      <c r="F8" s="108" t="s">
        <v>52</v>
      </c>
      <c r="H8" s="29"/>
      <c r="I8" s="26"/>
      <c r="L8" s="28"/>
      <c r="N8" s="28"/>
    </row>
    <row r="9" spans="1:31" ht="15.6" x14ac:dyDescent="0.3">
      <c r="A9" s="102" t="s">
        <v>53</v>
      </c>
      <c r="B9" s="99"/>
      <c r="C9" s="102" t="s">
        <v>54</v>
      </c>
      <c r="D9" s="103">
        <v>2</v>
      </c>
      <c r="F9" s="157" t="s">
        <v>55</v>
      </c>
      <c r="H9" s="29"/>
      <c r="I9" s="26"/>
      <c r="L9" s="28"/>
      <c r="N9" s="28"/>
    </row>
    <row r="10" spans="1:31" ht="15" customHeight="1" x14ac:dyDescent="0.3">
      <c r="A10" s="102" t="s">
        <v>56</v>
      </c>
      <c r="B10" s="99"/>
      <c r="C10" s="102" t="s">
        <v>54</v>
      </c>
      <c r="D10" s="103">
        <v>1</v>
      </c>
      <c r="F10" s="157"/>
      <c r="H10" s="26"/>
      <c r="I10" s="26"/>
      <c r="K10" s="26"/>
    </row>
    <row r="11" spans="1:31" s="30" customFormat="1" ht="15" customHeight="1" x14ac:dyDescent="0.3">
      <c r="A11" s="102" t="s">
        <v>57</v>
      </c>
      <c r="B11" s="104"/>
      <c r="C11" s="102" t="s">
        <v>54</v>
      </c>
      <c r="D11" s="103">
        <v>3</v>
      </c>
      <c r="F11" s="157"/>
    </row>
    <row r="12" spans="1:31" s="31" customFormat="1" ht="15" customHeight="1" x14ac:dyDescent="0.3">
      <c r="A12" s="102" t="s">
        <v>58</v>
      </c>
      <c r="B12" s="99"/>
      <c r="C12" s="104"/>
      <c r="D12" s="103">
        <v>9</v>
      </c>
      <c r="F12" s="157" t="s">
        <v>59</v>
      </c>
    </row>
    <row r="13" spans="1:31" s="31" customFormat="1" ht="15" customHeight="1" x14ac:dyDescent="0.3">
      <c r="A13" s="102"/>
      <c r="B13" s="102" t="s">
        <v>60</v>
      </c>
      <c r="C13" s="104"/>
      <c r="D13" s="103">
        <v>5</v>
      </c>
      <c r="F13" s="157"/>
    </row>
    <row r="14" spans="1:31" s="31" customFormat="1" ht="15" customHeight="1" x14ac:dyDescent="0.3">
      <c r="A14" s="102"/>
      <c r="B14" s="102" t="s">
        <v>61</v>
      </c>
      <c r="C14" s="104"/>
      <c r="D14" s="103">
        <v>4</v>
      </c>
      <c r="F14" s="157"/>
    </row>
    <row r="15" spans="1:31" s="31" customFormat="1" ht="15.75" customHeight="1" x14ac:dyDescent="0.3">
      <c r="A15" s="105" t="s">
        <v>62</v>
      </c>
      <c r="B15" s="106"/>
      <c r="C15" s="105"/>
      <c r="D15" s="107" t="s">
        <v>63</v>
      </c>
      <c r="F15" s="108" t="s">
        <v>64</v>
      </c>
    </row>
    <row r="16" spans="1:31" ht="15" customHeight="1" x14ac:dyDescent="0.3">
      <c r="A16" s="89"/>
      <c r="B16" s="89"/>
      <c r="C16" s="90"/>
      <c r="D16" s="90"/>
      <c r="H16" s="29"/>
      <c r="I16" s="26"/>
      <c r="L16" s="28"/>
      <c r="N16" s="28"/>
    </row>
    <row r="17" spans="1:14" ht="15" customHeight="1" x14ac:dyDescent="0.3">
      <c r="A17" s="91"/>
      <c r="B17" s="91"/>
      <c r="C17" s="115"/>
      <c r="D17" s="115"/>
      <c r="E17" s="92"/>
      <c r="H17" s="29"/>
      <c r="I17" s="26"/>
      <c r="L17" s="28"/>
      <c r="N17" s="28"/>
    </row>
    <row r="18" spans="1:14" ht="15.6" x14ac:dyDescent="0.3">
      <c r="A18" s="91"/>
      <c r="B18" s="91"/>
      <c r="C18" s="115"/>
      <c r="D18" s="115"/>
      <c r="E18" s="92"/>
      <c r="H18" s="145"/>
      <c r="I18" s="26"/>
      <c r="L18" s="28"/>
      <c r="N18" s="28"/>
    </row>
    <row r="19" spans="1:14" ht="15.75" customHeight="1" x14ac:dyDescent="0.3">
      <c r="A19" s="91"/>
      <c r="B19" s="91"/>
      <c r="C19" s="115"/>
      <c r="D19" s="115"/>
      <c r="E19" s="92"/>
      <c r="I19" s="26"/>
      <c r="L19" s="28"/>
      <c r="N19" s="28"/>
    </row>
    <row r="20" spans="1:14" ht="15.75" customHeight="1" x14ac:dyDescent="0.3">
      <c r="A20" s="91"/>
      <c r="B20" s="91"/>
      <c r="C20" s="115"/>
      <c r="D20" s="115"/>
      <c r="E20" s="92"/>
      <c r="H20" s="158"/>
      <c r="I20" s="26"/>
      <c r="L20" s="28"/>
      <c r="N20" s="28"/>
    </row>
    <row r="21" spans="1:14" x14ac:dyDescent="0.3">
      <c r="A21" s="91"/>
      <c r="B21" s="91"/>
      <c r="C21" s="115"/>
      <c r="D21" s="115"/>
      <c r="E21" s="92"/>
      <c r="H21" s="158"/>
      <c r="I21" s="26"/>
      <c r="L21" s="28"/>
      <c r="N21" s="28"/>
    </row>
    <row r="22" spans="1:14" ht="15" customHeight="1" x14ac:dyDescent="0.3">
      <c r="A22" s="91"/>
      <c r="B22" s="91"/>
      <c r="C22" s="115"/>
      <c r="D22" s="115"/>
      <c r="E22" s="92"/>
      <c r="H22" s="158"/>
      <c r="I22" s="26"/>
      <c r="L22" s="28"/>
      <c r="N22" s="28"/>
    </row>
    <row r="23" spans="1:14" ht="15.75" customHeight="1" x14ac:dyDescent="0.3">
      <c r="A23" s="91"/>
      <c r="B23" s="91"/>
      <c r="C23" s="115"/>
      <c r="D23" s="115"/>
      <c r="E23" s="92"/>
      <c r="H23" s="145"/>
      <c r="I23" s="26"/>
      <c r="L23" s="28"/>
      <c r="N23" s="28"/>
    </row>
    <row r="24" spans="1:14" ht="15.75" customHeight="1" x14ac:dyDescent="0.3">
      <c r="A24" s="91"/>
      <c r="B24" s="91"/>
      <c r="C24" s="115"/>
      <c r="D24" s="115"/>
      <c r="E24" s="92"/>
      <c r="H24" s="26"/>
      <c r="I24" s="26"/>
      <c r="L24" s="28"/>
      <c r="N24" s="28"/>
    </row>
    <row r="25" spans="1:14" ht="15" customHeight="1" x14ac:dyDescent="0.3">
      <c r="A25" s="91"/>
      <c r="B25" s="91"/>
      <c r="C25" s="115"/>
      <c r="D25" s="115"/>
      <c r="E25" s="92"/>
      <c r="H25" s="26"/>
      <c r="I25" s="26"/>
      <c r="L25" s="28"/>
      <c r="N25" s="28"/>
    </row>
    <row r="26" spans="1:14" ht="15.75" customHeight="1" x14ac:dyDescent="0.3">
      <c r="A26" s="91"/>
      <c r="B26" s="91"/>
      <c r="C26" s="115"/>
      <c r="D26" s="115"/>
      <c r="E26" s="92"/>
    </row>
    <row r="27" spans="1:14" x14ac:dyDescent="0.3">
      <c r="A27" s="91"/>
      <c r="B27" s="91"/>
      <c r="C27" s="115"/>
      <c r="D27" s="115"/>
      <c r="E27" s="92"/>
    </row>
    <row r="28" spans="1:14" x14ac:dyDescent="0.3">
      <c r="A28" s="91"/>
      <c r="B28" s="91"/>
      <c r="C28" s="115"/>
      <c r="D28" s="115"/>
      <c r="E28" s="92"/>
    </row>
    <row r="29" spans="1:14" x14ac:dyDescent="0.3">
      <c r="A29" s="91"/>
      <c r="B29" s="91"/>
      <c r="C29" s="115"/>
      <c r="D29" s="115"/>
      <c r="E29" s="92"/>
    </row>
    <row r="30" spans="1:14" x14ac:dyDescent="0.3">
      <c r="A30" s="91"/>
      <c r="B30" s="91"/>
      <c r="C30" s="115"/>
      <c r="D30" s="115"/>
      <c r="E30" s="92"/>
    </row>
    <row r="31" spans="1:14" x14ac:dyDescent="0.3">
      <c r="A31" s="91"/>
      <c r="B31" s="91"/>
      <c r="C31" s="115"/>
      <c r="D31" s="115"/>
      <c r="E31" s="92"/>
    </row>
    <row r="32" spans="1:14" x14ac:dyDescent="0.3">
      <c r="A32" s="91"/>
      <c r="B32" s="91"/>
      <c r="C32" s="115"/>
      <c r="D32" s="115"/>
      <c r="E32" s="92"/>
    </row>
    <row r="33" spans="1:5" x14ac:dyDescent="0.3">
      <c r="A33" s="91"/>
      <c r="B33" s="91"/>
      <c r="C33" s="115"/>
      <c r="D33" s="115"/>
      <c r="E33" s="92"/>
    </row>
    <row r="34" spans="1:5" x14ac:dyDescent="0.3">
      <c r="A34" s="91"/>
      <c r="B34" s="91"/>
      <c r="C34" s="115"/>
      <c r="D34" s="115"/>
      <c r="E34" s="92"/>
    </row>
    <row r="35" spans="1:5" x14ac:dyDescent="0.3">
      <c r="A35" s="91"/>
      <c r="B35" s="91"/>
      <c r="C35" s="115"/>
      <c r="D35" s="115"/>
      <c r="E35" s="92"/>
    </row>
    <row r="36" spans="1:5" x14ac:dyDescent="0.3">
      <c r="A36" s="91"/>
      <c r="B36" s="91"/>
      <c r="C36" s="115"/>
      <c r="D36" s="115"/>
      <c r="E36" s="92"/>
    </row>
    <row r="37" spans="1:5" x14ac:dyDescent="0.3">
      <c r="A37" s="91"/>
      <c r="B37" s="91"/>
      <c r="C37" s="115"/>
      <c r="D37" s="115"/>
      <c r="E37" s="92"/>
    </row>
    <row r="38" spans="1:5" x14ac:dyDescent="0.3">
      <c r="A38" s="91"/>
      <c r="B38" s="91"/>
      <c r="C38" s="115"/>
      <c r="D38" s="115"/>
      <c r="E38" s="92"/>
    </row>
    <row r="39" spans="1:5" x14ac:dyDescent="0.3">
      <c r="A39" s="91"/>
      <c r="B39" s="91"/>
      <c r="C39" s="115"/>
      <c r="D39" s="115"/>
      <c r="E39" s="92"/>
    </row>
    <row r="40" spans="1:5" x14ac:dyDescent="0.3">
      <c r="A40" s="91"/>
      <c r="B40" s="91"/>
      <c r="C40" s="115"/>
      <c r="D40" s="115"/>
      <c r="E40" s="92"/>
    </row>
    <row r="41" spans="1:5" x14ac:dyDescent="0.3">
      <c r="A41" s="91"/>
      <c r="B41" s="91"/>
      <c r="C41" s="115"/>
      <c r="D41" s="115"/>
      <c r="E41" s="92"/>
    </row>
    <row r="42" spans="1:5" x14ac:dyDescent="0.3">
      <c r="A42" s="91"/>
      <c r="B42" s="91"/>
      <c r="C42" s="115"/>
      <c r="D42" s="115"/>
      <c r="E42" s="92"/>
    </row>
    <row r="43" spans="1:5" x14ac:dyDescent="0.3">
      <c r="A43" s="91"/>
      <c r="B43" s="91"/>
      <c r="C43" s="115"/>
      <c r="D43" s="115"/>
      <c r="E43" s="92"/>
    </row>
    <row r="44" spans="1:5" x14ac:dyDescent="0.3">
      <c r="A44" s="91"/>
      <c r="B44" s="91"/>
      <c r="C44" s="115"/>
      <c r="D44" s="115"/>
      <c r="E44" s="92"/>
    </row>
    <row r="45" spans="1:5" x14ac:dyDescent="0.3">
      <c r="A45" s="91"/>
      <c r="B45" s="91"/>
      <c r="C45" s="115"/>
      <c r="D45" s="115"/>
      <c r="E45" s="92"/>
    </row>
    <row r="46" spans="1:5" x14ac:dyDescent="0.3">
      <c r="A46" s="91"/>
      <c r="B46" s="91"/>
      <c r="C46" s="115"/>
      <c r="D46" s="115"/>
      <c r="E46" s="92"/>
    </row>
    <row r="47" spans="1:5" x14ac:dyDescent="0.3">
      <c r="A47" s="91"/>
      <c r="B47" s="91"/>
      <c r="C47" s="115"/>
      <c r="D47" s="115"/>
      <c r="E47" s="92"/>
    </row>
    <row r="48" spans="1:5" x14ac:dyDescent="0.3">
      <c r="A48" s="91"/>
      <c r="B48" s="91"/>
      <c r="C48" s="115"/>
      <c r="D48" s="115"/>
      <c r="E48" s="92"/>
    </row>
    <row r="49" spans="1:5" x14ac:dyDescent="0.3">
      <c r="A49" s="91"/>
      <c r="B49" s="91"/>
      <c r="C49" s="115"/>
      <c r="D49" s="115"/>
      <c r="E49" s="92"/>
    </row>
    <row r="50" spans="1:5" x14ac:dyDescent="0.3">
      <c r="A50" s="91"/>
      <c r="B50" s="91"/>
      <c r="C50" s="115"/>
      <c r="D50" s="115"/>
      <c r="E50" s="92"/>
    </row>
    <row r="51" spans="1:5" x14ac:dyDescent="0.3">
      <c r="A51" s="91"/>
      <c r="B51" s="91"/>
      <c r="C51" s="115"/>
      <c r="D51" s="115"/>
      <c r="E51" s="92"/>
    </row>
    <row r="52" spans="1:5" x14ac:dyDescent="0.3">
      <c r="A52" s="91"/>
      <c r="B52" s="91"/>
      <c r="C52" s="115"/>
      <c r="D52" s="115"/>
      <c r="E52" s="92"/>
    </row>
    <row r="53" spans="1:5" x14ac:dyDescent="0.3">
      <c r="A53" s="91"/>
      <c r="B53" s="91"/>
      <c r="C53" s="115"/>
      <c r="D53" s="115"/>
      <c r="E53" s="92"/>
    </row>
    <row r="54" spans="1:5" x14ac:dyDescent="0.3">
      <c r="A54" s="91"/>
      <c r="B54" s="91"/>
      <c r="C54" s="115"/>
      <c r="D54" s="115"/>
      <c r="E54" s="92"/>
    </row>
    <row r="55" spans="1:5" x14ac:dyDescent="0.3">
      <c r="A55" s="91"/>
      <c r="B55" s="91"/>
      <c r="C55" s="115"/>
      <c r="D55" s="115"/>
      <c r="E55" s="92"/>
    </row>
    <row r="56" spans="1:5" x14ac:dyDescent="0.3">
      <c r="A56" s="91"/>
      <c r="B56" s="91"/>
      <c r="C56" s="115"/>
      <c r="D56" s="115"/>
      <c r="E56" s="92"/>
    </row>
    <row r="57" spans="1:5" x14ac:dyDescent="0.3">
      <c r="A57" s="91"/>
      <c r="B57" s="91"/>
      <c r="C57" s="115"/>
      <c r="D57" s="115"/>
      <c r="E57" s="92"/>
    </row>
    <row r="58" spans="1:5" x14ac:dyDescent="0.3">
      <c r="A58" s="91"/>
      <c r="B58" s="91"/>
      <c r="C58" s="115"/>
      <c r="D58" s="115"/>
      <c r="E58" s="92"/>
    </row>
    <row r="59" spans="1:5" x14ac:dyDescent="0.3">
      <c r="A59" s="91"/>
      <c r="B59" s="91"/>
      <c r="C59" s="115"/>
      <c r="D59" s="115"/>
      <c r="E59" s="92"/>
    </row>
    <row r="60" spans="1:5" x14ac:dyDescent="0.3">
      <c r="A60" s="91"/>
      <c r="B60" s="91"/>
      <c r="C60" s="115"/>
      <c r="D60" s="115"/>
      <c r="E60" s="92"/>
    </row>
    <row r="61" spans="1:5" x14ac:dyDescent="0.3">
      <c r="A61" s="91"/>
      <c r="B61" s="91"/>
      <c r="C61" s="115"/>
      <c r="D61" s="115"/>
      <c r="E61" s="92"/>
    </row>
    <row r="62" spans="1:5" x14ac:dyDescent="0.3">
      <c r="A62" s="91"/>
      <c r="B62" s="91"/>
      <c r="C62" s="115"/>
      <c r="D62" s="115"/>
      <c r="E62" s="92"/>
    </row>
    <row r="63" spans="1:5" x14ac:dyDescent="0.3">
      <c r="A63" s="91"/>
      <c r="B63" s="91"/>
      <c r="C63" s="115"/>
      <c r="D63" s="115"/>
      <c r="E63" s="92"/>
    </row>
    <row r="64" spans="1:5" x14ac:dyDescent="0.3">
      <c r="A64" s="91"/>
      <c r="B64" s="91"/>
      <c r="C64" s="115"/>
      <c r="D64" s="115"/>
      <c r="E64" s="92"/>
    </row>
    <row r="65" spans="1:5" x14ac:dyDescent="0.3">
      <c r="A65" s="91"/>
      <c r="B65" s="91"/>
      <c r="C65" s="115"/>
      <c r="D65" s="115"/>
      <c r="E65" s="92"/>
    </row>
    <row r="66" spans="1:5" x14ac:dyDescent="0.3">
      <c r="A66" s="91"/>
      <c r="B66" s="91"/>
      <c r="C66" s="115"/>
      <c r="D66" s="115"/>
      <c r="E66" s="92"/>
    </row>
    <row r="67" spans="1:5" x14ac:dyDescent="0.3">
      <c r="A67" s="91"/>
      <c r="B67" s="91"/>
      <c r="C67" s="115"/>
      <c r="D67" s="115"/>
      <c r="E67" s="92"/>
    </row>
    <row r="68" spans="1:5" x14ac:dyDescent="0.3">
      <c r="A68" s="91"/>
      <c r="B68" s="91"/>
      <c r="C68" s="115"/>
      <c r="D68" s="115"/>
      <c r="E68" s="92"/>
    </row>
    <row r="69" spans="1:5" x14ac:dyDescent="0.3">
      <c r="A69" s="91"/>
      <c r="B69" s="91"/>
      <c r="C69" s="115"/>
      <c r="D69" s="115"/>
      <c r="E69" s="92"/>
    </row>
    <row r="70" spans="1:5" x14ac:dyDescent="0.3">
      <c r="A70" s="91"/>
      <c r="B70" s="91"/>
      <c r="C70" s="115"/>
      <c r="D70" s="115"/>
      <c r="E70" s="92"/>
    </row>
    <row r="71" spans="1:5" x14ac:dyDescent="0.3">
      <c r="A71" s="91"/>
      <c r="B71" s="91"/>
      <c r="C71" s="115"/>
      <c r="D71" s="115"/>
      <c r="E71" s="92"/>
    </row>
    <row r="72" spans="1:5" x14ac:dyDescent="0.3">
      <c r="A72" s="91"/>
      <c r="B72" s="91"/>
      <c r="C72" s="115"/>
      <c r="D72" s="115"/>
      <c r="E72" s="92"/>
    </row>
    <row r="73" spans="1:5" x14ac:dyDescent="0.3">
      <c r="A73" s="91"/>
      <c r="B73" s="91"/>
      <c r="C73" s="115"/>
      <c r="D73" s="115"/>
      <c r="E73" s="92"/>
    </row>
    <row r="74" spans="1:5" x14ac:dyDescent="0.3">
      <c r="A74" s="91"/>
      <c r="B74" s="91"/>
      <c r="C74" s="115"/>
      <c r="D74" s="115"/>
      <c r="E74" s="92"/>
    </row>
    <row r="75" spans="1:5" x14ac:dyDescent="0.3">
      <c r="A75" s="91"/>
      <c r="B75" s="91"/>
      <c r="C75" s="115"/>
      <c r="D75" s="115"/>
      <c r="E75" s="92"/>
    </row>
    <row r="76" spans="1:5" x14ac:dyDescent="0.3">
      <c r="A76" s="91"/>
      <c r="B76" s="91"/>
      <c r="C76" s="115"/>
      <c r="D76" s="115"/>
      <c r="E76" s="92"/>
    </row>
    <row r="77" spans="1:5" x14ac:dyDescent="0.3">
      <c r="A77" s="91"/>
      <c r="B77" s="91"/>
      <c r="C77" s="115"/>
      <c r="D77" s="115"/>
      <c r="E77" s="92"/>
    </row>
    <row r="78" spans="1:5" x14ac:dyDescent="0.3">
      <c r="A78" s="91"/>
      <c r="B78" s="91"/>
      <c r="C78" s="115"/>
      <c r="D78" s="115"/>
      <c r="E78" s="92"/>
    </row>
    <row r="79" spans="1:5" x14ac:dyDescent="0.3">
      <c r="A79" s="91"/>
      <c r="B79" s="91"/>
      <c r="C79" s="115"/>
      <c r="D79" s="115"/>
      <c r="E79" s="92"/>
    </row>
    <row r="80" spans="1:5" x14ac:dyDescent="0.3">
      <c r="A80" s="91"/>
      <c r="B80" s="91"/>
      <c r="C80" s="115"/>
      <c r="D80" s="115"/>
      <c r="E80" s="92"/>
    </row>
    <row r="81" spans="1:5" x14ac:dyDescent="0.3">
      <c r="A81" s="91"/>
      <c r="B81" s="91"/>
      <c r="C81" s="115"/>
      <c r="D81" s="115"/>
      <c r="E81" s="92"/>
    </row>
    <row r="82" spans="1:5" x14ac:dyDescent="0.3">
      <c r="A82" s="91"/>
      <c r="B82" s="91"/>
      <c r="C82" s="115"/>
      <c r="D82" s="115"/>
      <c r="E82" s="92"/>
    </row>
    <row r="83" spans="1:5" x14ac:dyDescent="0.3">
      <c r="A83" s="91"/>
      <c r="B83" s="91"/>
      <c r="C83" s="115"/>
      <c r="D83" s="115"/>
      <c r="E83" s="92"/>
    </row>
    <row r="84" spans="1:5" x14ac:dyDescent="0.3">
      <c r="A84" s="91"/>
      <c r="B84" s="91"/>
      <c r="C84" s="115"/>
      <c r="D84" s="115"/>
      <c r="E84" s="92"/>
    </row>
    <row r="85" spans="1:5" x14ac:dyDescent="0.3">
      <c r="A85" s="91"/>
      <c r="B85" s="91"/>
      <c r="C85" s="115"/>
      <c r="D85" s="115"/>
      <c r="E85" s="92"/>
    </row>
    <row r="86" spans="1:5" x14ac:dyDescent="0.3">
      <c r="A86" s="91"/>
      <c r="B86" s="91"/>
      <c r="C86" s="115"/>
      <c r="D86" s="115"/>
      <c r="E86" s="92"/>
    </row>
    <row r="87" spans="1:5" x14ac:dyDescent="0.3">
      <c r="A87" s="91"/>
      <c r="B87" s="91"/>
      <c r="C87" s="115"/>
      <c r="D87" s="115"/>
      <c r="E87" s="92"/>
    </row>
    <row r="88" spans="1:5" x14ac:dyDescent="0.3">
      <c r="A88" s="91"/>
      <c r="B88" s="91"/>
      <c r="C88" s="115"/>
      <c r="D88" s="115"/>
      <c r="E88" s="92"/>
    </row>
    <row r="89" spans="1:5" x14ac:dyDescent="0.3">
      <c r="A89" s="91"/>
      <c r="B89" s="91"/>
      <c r="C89" s="115"/>
      <c r="D89" s="115"/>
      <c r="E89" s="92"/>
    </row>
    <row r="90" spans="1:5" x14ac:dyDescent="0.3">
      <c r="A90" s="91"/>
      <c r="B90" s="91"/>
      <c r="C90" s="115"/>
      <c r="D90" s="115"/>
      <c r="E90" s="92"/>
    </row>
    <row r="91" spans="1:5" x14ac:dyDescent="0.3">
      <c r="A91" s="91"/>
      <c r="B91" s="91"/>
      <c r="C91" s="115"/>
      <c r="D91" s="115"/>
      <c r="E91" s="92"/>
    </row>
    <row r="92" spans="1:5" x14ac:dyDescent="0.3">
      <c r="A92" s="91"/>
      <c r="B92" s="91"/>
      <c r="C92" s="115"/>
      <c r="D92" s="115"/>
      <c r="E92" s="92"/>
    </row>
    <row r="93" spans="1:5" x14ac:dyDescent="0.3">
      <c r="A93" s="91"/>
      <c r="B93" s="91"/>
      <c r="C93" s="115"/>
      <c r="D93" s="115"/>
      <c r="E93" s="92"/>
    </row>
    <row r="94" spans="1:5" x14ac:dyDescent="0.3">
      <c r="A94" s="91"/>
      <c r="B94" s="91"/>
      <c r="C94" s="115"/>
      <c r="D94" s="115"/>
      <c r="E94" s="92"/>
    </row>
    <row r="95" spans="1:5" x14ac:dyDescent="0.3">
      <c r="A95" s="91"/>
      <c r="B95" s="91"/>
      <c r="C95" s="115"/>
      <c r="D95" s="115"/>
      <c r="E95" s="92"/>
    </row>
    <row r="96" spans="1:5" x14ac:dyDescent="0.3">
      <c r="A96" s="91"/>
      <c r="B96" s="91"/>
      <c r="C96" s="115"/>
      <c r="D96" s="115"/>
      <c r="E96" s="92"/>
    </row>
    <row r="97" spans="1:5" x14ac:dyDescent="0.3">
      <c r="A97" s="91"/>
      <c r="B97" s="91"/>
      <c r="C97" s="115"/>
      <c r="D97" s="115"/>
      <c r="E97" s="92"/>
    </row>
    <row r="98" spans="1:5" x14ac:dyDescent="0.3">
      <c r="A98" s="91"/>
      <c r="B98" s="91"/>
      <c r="C98" s="115"/>
      <c r="D98" s="115"/>
      <c r="E98" s="92"/>
    </row>
    <row r="99" spans="1:5" x14ac:dyDescent="0.3">
      <c r="A99" s="91"/>
      <c r="B99" s="91"/>
      <c r="C99" s="115"/>
      <c r="D99" s="115"/>
      <c r="E99" s="92"/>
    </row>
    <row r="100" spans="1:5" x14ac:dyDescent="0.3">
      <c r="A100" s="91"/>
      <c r="B100" s="91"/>
      <c r="C100" s="115"/>
      <c r="D100" s="115"/>
      <c r="E100" s="92"/>
    </row>
    <row r="101" spans="1:5" x14ac:dyDescent="0.3">
      <c r="A101" s="91"/>
      <c r="B101" s="91"/>
      <c r="C101" s="115"/>
      <c r="D101" s="115"/>
      <c r="E101" s="92"/>
    </row>
    <row r="102" spans="1:5" x14ac:dyDescent="0.3">
      <c r="A102" s="91"/>
      <c r="B102" s="91"/>
      <c r="C102" s="115"/>
      <c r="D102" s="115"/>
      <c r="E102" s="92"/>
    </row>
    <row r="103" spans="1:5" x14ac:dyDescent="0.3">
      <c r="A103" s="91"/>
      <c r="B103" s="91"/>
      <c r="C103" s="115"/>
      <c r="D103" s="115"/>
      <c r="E103" s="92"/>
    </row>
    <row r="104" spans="1:5" x14ac:dyDescent="0.3">
      <c r="A104" s="91"/>
      <c r="B104" s="91"/>
      <c r="C104" s="115"/>
      <c r="D104" s="115"/>
      <c r="E104" s="92"/>
    </row>
    <row r="105" spans="1:5" x14ac:dyDescent="0.3">
      <c r="A105" s="91"/>
      <c r="B105" s="91"/>
      <c r="C105" s="115"/>
      <c r="D105" s="115"/>
      <c r="E105" s="92"/>
    </row>
    <row r="106" spans="1:5" x14ac:dyDescent="0.3">
      <c r="A106" s="91"/>
      <c r="B106" s="91"/>
      <c r="C106" s="115"/>
      <c r="D106" s="115"/>
      <c r="E106" s="92"/>
    </row>
    <row r="107" spans="1:5" x14ac:dyDescent="0.3">
      <c r="A107" s="91"/>
      <c r="B107" s="91"/>
      <c r="C107" s="115"/>
      <c r="D107" s="115"/>
      <c r="E107" s="92"/>
    </row>
    <row r="108" spans="1:5" x14ac:dyDescent="0.3">
      <c r="A108" s="91"/>
      <c r="B108" s="91"/>
      <c r="C108" s="115"/>
      <c r="D108" s="115"/>
      <c r="E108" s="92"/>
    </row>
    <row r="109" spans="1:5" x14ac:dyDescent="0.3">
      <c r="A109" s="91"/>
      <c r="B109" s="91"/>
      <c r="C109" s="115"/>
      <c r="D109" s="115"/>
      <c r="E109" s="92"/>
    </row>
    <row r="110" spans="1:5" x14ac:dyDescent="0.3">
      <c r="A110" s="91"/>
      <c r="B110" s="91"/>
      <c r="C110" s="115"/>
      <c r="D110" s="115"/>
      <c r="E110" s="92"/>
    </row>
    <row r="111" spans="1:5" x14ac:dyDescent="0.3">
      <c r="A111" s="91"/>
      <c r="B111" s="91"/>
      <c r="C111" s="115"/>
      <c r="D111" s="115"/>
      <c r="E111" s="92"/>
    </row>
    <row r="112" spans="1:5" x14ac:dyDescent="0.3">
      <c r="A112" s="91"/>
      <c r="B112" s="91"/>
      <c r="C112" s="115"/>
      <c r="D112" s="115"/>
      <c r="E112" s="92"/>
    </row>
    <row r="113" spans="1:5" x14ac:dyDescent="0.3">
      <c r="A113" s="91"/>
      <c r="B113" s="91"/>
      <c r="C113" s="115"/>
      <c r="D113" s="115"/>
      <c r="E113" s="92"/>
    </row>
    <row r="114" spans="1:5" x14ac:dyDescent="0.3">
      <c r="A114" s="91"/>
      <c r="B114" s="91"/>
      <c r="C114" s="115"/>
      <c r="D114" s="115"/>
      <c r="E114" s="92"/>
    </row>
    <row r="115" spans="1:5" x14ac:dyDescent="0.3">
      <c r="A115" s="91"/>
      <c r="B115" s="91"/>
      <c r="C115" s="115"/>
      <c r="D115" s="115"/>
      <c r="E115" s="92"/>
    </row>
    <row r="116" spans="1:5" x14ac:dyDescent="0.3">
      <c r="A116" s="91"/>
      <c r="B116" s="91"/>
      <c r="C116" s="115"/>
      <c r="D116" s="115"/>
      <c r="E116" s="92"/>
    </row>
    <row r="117" spans="1:5" x14ac:dyDescent="0.3">
      <c r="A117" s="91"/>
      <c r="B117" s="91"/>
      <c r="C117" s="115"/>
      <c r="D117" s="115"/>
      <c r="E117" s="92"/>
    </row>
    <row r="118" spans="1:5" x14ac:dyDescent="0.3">
      <c r="A118" s="91"/>
      <c r="B118" s="91"/>
      <c r="C118" s="115"/>
      <c r="D118" s="115"/>
      <c r="E118" s="92"/>
    </row>
    <row r="119" spans="1:5" x14ac:dyDescent="0.3">
      <c r="A119" s="91"/>
      <c r="B119" s="91"/>
      <c r="C119" s="115"/>
      <c r="D119" s="115"/>
      <c r="E119" s="92"/>
    </row>
    <row r="120" spans="1:5" x14ac:dyDescent="0.3">
      <c r="A120" s="91"/>
      <c r="B120" s="91"/>
      <c r="C120" s="115"/>
      <c r="D120" s="115"/>
      <c r="E120" s="92"/>
    </row>
    <row r="121" spans="1:5" x14ac:dyDescent="0.3">
      <c r="A121" s="91"/>
      <c r="B121" s="91"/>
      <c r="C121" s="115"/>
      <c r="D121" s="115"/>
      <c r="E121" s="92"/>
    </row>
    <row r="122" spans="1:5" x14ac:dyDescent="0.3">
      <c r="A122" s="91"/>
      <c r="B122" s="91"/>
      <c r="C122" s="115"/>
      <c r="D122" s="115"/>
      <c r="E122" s="92"/>
    </row>
    <row r="123" spans="1:5" x14ac:dyDescent="0.3">
      <c r="A123" s="91"/>
      <c r="B123" s="91"/>
      <c r="C123" s="115"/>
      <c r="D123" s="115"/>
      <c r="E123" s="92"/>
    </row>
    <row r="124" spans="1:5" x14ac:dyDescent="0.3">
      <c r="A124" s="91"/>
      <c r="B124" s="91"/>
      <c r="C124" s="115"/>
      <c r="D124" s="115"/>
      <c r="E124" s="92"/>
    </row>
    <row r="125" spans="1:5" x14ac:dyDescent="0.3">
      <c r="A125" s="91"/>
      <c r="B125" s="91"/>
      <c r="C125" s="115"/>
      <c r="D125" s="115"/>
      <c r="E125" s="92"/>
    </row>
    <row r="126" spans="1:5" x14ac:dyDescent="0.3">
      <c r="A126" s="91"/>
      <c r="B126" s="91"/>
      <c r="C126" s="115"/>
      <c r="D126" s="115"/>
      <c r="E126" s="92"/>
    </row>
    <row r="127" spans="1:5" x14ac:dyDescent="0.3">
      <c r="A127" s="91"/>
      <c r="B127" s="91"/>
      <c r="C127" s="115"/>
      <c r="D127" s="115"/>
      <c r="E127" s="92"/>
    </row>
    <row r="128" spans="1:5" x14ac:dyDescent="0.3">
      <c r="A128" s="91"/>
      <c r="B128" s="91"/>
      <c r="C128" s="115"/>
      <c r="D128" s="115"/>
      <c r="E128" s="92"/>
    </row>
    <row r="129" spans="1:5" x14ac:dyDescent="0.3">
      <c r="A129" s="91"/>
      <c r="B129" s="91"/>
      <c r="C129" s="115"/>
      <c r="D129" s="115"/>
      <c r="E129" s="92"/>
    </row>
    <row r="130" spans="1:5" x14ac:dyDescent="0.3">
      <c r="A130" s="91"/>
      <c r="B130" s="91"/>
      <c r="C130" s="115"/>
      <c r="D130" s="115"/>
      <c r="E130" s="92"/>
    </row>
    <row r="131" spans="1:5" x14ac:dyDescent="0.3">
      <c r="A131" s="91"/>
      <c r="B131" s="91"/>
      <c r="C131" s="115"/>
      <c r="D131" s="115"/>
      <c r="E131" s="92"/>
    </row>
    <row r="132" spans="1:5" x14ac:dyDescent="0.3">
      <c r="A132" s="91"/>
      <c r="B132" s="91"/>
      <c r="C132" s="115"/>
      <c r="D132" s="115"/>
      <c r="E132" s="92"/>
    </row>
    <row r="133" spans="1:5" x14ac:dyDescent="0.3">
      <c r="A133" s="91"/>
      <c r="B133" s="91"/>
      <c r="C133" s="115"/>
      <c r="D133" s="115"/>
      <c r="E133" s="92"/>
    </row>
    <row r="134" spans="1:5" x14ac:dyDescent="0.3">
      <c r="A134" s="91"/>
      <c r="B134" s="91"/>
      <c r="C134" s="115"/>
      <c r="D134" s="115"/>
      <c r="E134" s="92"/>
    </row>
    <row r="135" spans="1:5" x14ac:dyDescent="0.3">
      <c r="A135" s="91"/>
      <c r="B135" s="91"/>
      <c r="C135" s="115"/>
      <c r="D135" s="115"/>
      <c r="E135" s="92"/>
    </row>
    <row r="136" spans="1:5" x14ac:dyDescent="0.3">
      <c r="A136" s="91"/>
      <c r="B136" s="91"/>
      <c r="C136" s="115"/>
      <c r="D136" s="115"/>
      <c r="E136" s="92"/>
    </row>
    <row r="137" spans="1:5" x14ac:dyDescent="0.3">
      <c r="A137" s="91"/>
      <c r="B137" s="91"/>
      <c r="C137" s="115"/>
      <c r="D137" s="115"/>
      <c r="E137" s="92"/>
    </row>
    <row r="138" spans="1:5" x14ac:dyDescent="0.3">
      <c r="A138" s="91"/>
      <c r="B138" s="91"/>
      <c r="C138" s="115"/>
      <c r="D138" s="115"/>
      <c r="E138" s="92"/>
    </row>
    <row r="139" spans="1:5" x14ac:dyDescent="0.3">
      <c r="A139" s="91"/>
      <c r="B139" s="91"/>
      <c r="C139" s="115"/>
      <c r="D139" s="115"/>
      <c r="E139" s="92"/>
    </row>
    <row r="140" spans="1:5" x14ac:dyDescent="0.3">
      <c r="A140" s="91"/>
      <c r="B140" s="91"/>
      <c r="C140" s="115"/>
      <c r="D140" s="115"/>
      <c r="E140" s="92"/>
    </row>
    <row r="141" spans="1:5" x14ac:dyDescent="0.3">
      <c r="A141" s="91"/>
      <c r="B141" s="91"/>
      <c r="C141" s="115"/>
      <c r="D141" s="115"/>
      <c r="E141" s="92"/>
    </row>
    <row r="142" spans="1:5" x14ac:dyDescent="0.3">
      <c r="A142" s="91"/>
      <c r="B142" s="91"/>
      <c r="C142" s="115"/>
      <c r="D142" s="115"/>
      <c r="E142" s="92"/>
    </row>
    <row r="143" spans="1:5" x14ac:dyDescent="0.3">
      <c r="A143" s="91"/>
      <c r="B143" s="91"/>
      <c r="C143" s="115"/>
      <c r="D143" s="115"/>
      <c r="E143" s="92"/>
    </row>
    <row r="144" spans="1:5" x14ac:dyDescent="0.3">
      <c r="A144" s="91"/>
      <c r="B144" s="91"/>
      <c r="C144" s="115"/>
      <c r="D144" s="115"/>
      <c r="E144" s="92"/>
    </row>
    <row r="145" spans="1:5" x14ac:dyDescent="0.3">
      <c r="A145" s="91"/>
      <c r="B145" s="91"/>
      <c r="C145" s="115"/>
      <c r="D145" s="115"/>
      <c r="E145" s="92"/>
    </row>
    <row r="146" spans="1:5" x14ac:dyDescent="0.3">
      <c r="A146" s="91"/>
      <c r="B146" s="91"/>
      <c r="C146" s="115"/>
      <c r="D146" s="115"/>
      <c r="E146" s="92"/>
    </row>
    <row r="147" spans="1:5" x14ac:dyDescent="0.3">
      <c r="A147" s="91"/>
      <c r="B147" s="91"/>
      <c r="C147" s="115"/>
      <c r="D147" s="115"/>
      <c r="E147" s="92"/>
    </row>
    <row r="148" spans="1:5" x14ac:dyDescent="0.3">
      <c r="A148" s="91"/>
      <c r="B148" s="91"/>
      <c r="C148" s="115"/>
      <c r="D148" s="115"/>
      <c r="E148" s="92"/>
    </row>
    <row r="149" spans="1:5" x14ac:dyDescent="0.3">
      <c r="A149" s="91"/>
      <c r="B149" s="91"/>
      <c r="C149" s="115"/>
      <c r="D149" s="115"/>
      <c r="E149" s="92"/>
    </row>
    <row r="150" spans="1:5" x14ac:dyDescent="0.3">
      <c r="A150" s="91"/>
      <c r="B150" s="91"/>
      <c r="C150" s="115"/>
      <c r="D150" s="115"/>
      <c r="E150" s="92"/>
    </row>
    <row r="151" spans="1:5" x14ac:dyDescent="0.3">
      <c r="A151" s="91"/>
      <c r="B151" s="91"/>
      <c r="C151" s="115"/>
      <c r="D151" s="115"/>
      <c r="E151" s="92"/>
    </row>
    <row r="152" spans="1:5" x14ac:dyDescent="0.3">
      <c r="A152" s="91"/>
      <c r="B152" s="91"/>
      <c r="C152" s="115"/>
      <c r="D152" s="115"/>
      <c r="E152" s="92"/>
    </row>
    <row r="153" spans="1:5" x14ac:dyDescent="0.3">
      <c r="A153" s="91"/>
      <c r="B153" s="91"/>
      <c r="C153" s="115"/>
      <c r="D153" s="115"/>
      <c r="E153" s="92"/>
    </row>
    <row r="154" spans="1:5" x14ac:dyDescent="0.3">
      <c r="A154" s="91"/>
      <c r="B154" s="91"/>
      <c r="C154" s="115"/>
      <c r="D154" s="115"/>
      <c r="E154" s="92"/>
    </row>
    <row r="155" spans="1:5" x14ac:dyDescent="0.3">
      <c r="A155" s="91"/>
      <c r="B155" s="91"/>
      <c r="C155" s="115"/>
      <c r="D155" s="115"/>
      <c r="E155" s="92"/>
    </row>
    <row r="156" spans="1:5" x14ac:dyDescent="0.3">
      <c r="A156" s="91"/>
      <c r="B156" s="91"/>
      <c r="C156" s="115"/>
      <c r="D156" s="115"/>
      <c r="E156" s="92"/>
    </row>
    <row r="157" spans="1:5" x14ac:dyDescent="0.3">
      <c r="A157" s="91"/>
      <c r="B157" s="91"/>
      <c r="C157" s="115"/>
      <c r="D157" s="115"/>
      <c r="E157" s="92"/>
    </row>
    <row r="158" spans="1:5" x14ac:dyDescent="0.3">
      <c r="A158" s="91"/>
      <c r="B158" s="91"/>
      <c r="C158" s="115"/>
      <c r="D158" s="115"/>
      <c r="E158" s="92"/>
    </row>
    <row r="159" spans="1:5" x14ac:dyDescent="0.3">
      <c r="A159" s="91"/>
      <c r="B159" s="91"/>
      <c r="C159" s="115"/>
      <c r="D159" s="115"/>
      <c r="E159" s="92"/>
    </row>
    <row r="160" spans="1:5" x14ac:dyDescent="0.3">
      <c r="A160" s="91"/>
      <c r="B160" s="91"/>
      <c r="C160" s="115"/>
      <c r="D160" s="115"/>
      <c r="E160" s="92"/>
    </row>
    <row r="161" spans="1:5" x14ac:dyDescent="0.3">
      <c r="A161" s="91"/>
      <c r="B161" s="91"/>
      <c r="C161" s="115"/>
      <c r="D161" s="115"/>
      <c r="E161" s="92"/>
    </row>
    <row r="162" spans="1:5" x14ac:dyDescent="0.3">
      <c r="A162" s="91"/>
      <c r="B162" s="91"/>
      <c r="C162" s="115"/>
      <c r="D162" s="115"/>
      <c r="E162" s="92"/>
    </row>
    <row r="163" spans="1:5" x14ac:dyDescent="0.3">
      <c r="A163" s="91"/>
      <c r="B163" s="91"/>
      <c r="C163" s="115"/>
      <c r="D163" s="115"/>
      <c r="E163" s="92"/>
    </row>
    <row r="164" spans="1:5" x14ac:dyDescent="0.3">
      <c r="A164" s="91"/>
      <c r="B164" s="91"/>
      <c r="C164" s="115"/>
      <c r="D164" s="115"/>
      <c r="E164" s="92"/>
    </row>
    <row r="165" spans="1:5" x14ac:dyDescent="0.3">
      <c r="A165" s="91"/>
      <c r="B165" s="91"/>
      <c r="C165" s="115"/>
      <c r="D165" s="115"/>
      <c r="E165" s="92"/>
    </row>
    <row r="166" spans="1:5" x14ac:dyDescent="0.3">
      <c r="A166" s="91"/>
      <c r="B166" s="91"/>
      <c r="C166" s="115"/>
      <c r="D166" s="115"/>
      <c r="E166" s="92"/>
    </row>
    <row r="167" spans="1:5" x14ac:dyDescent="0.3">
      <c r="A167" s="91"/>
      <c r="B167" s="91"/>
      <c r="C167" s="115"/>
      <c r="D167" s="115"/>
      <c r="E167" s="92"/>
    </row>
    <row r="168" spans="1:5" x14ac:dyDescent="0.3">
      <c r="A168" s="91"/>
      <c r="B168" s="91"/>
      <c r="C168" s="115"/>
      <c r="D168" s="115"/>
      <c r="E168" s="92"/>
    </row>
    <row r="169" spans="1:5" x14ac:dyDescent="0.3">
      <c r="A169" s="91"/>
      <c r="B169" s="91"/>
      <c r="C169" s="115"/>
      <c r="D169" s="115"/>
      <c r="E169" s="92"/>
    </row>
    <row r="170" spans="1:5" x14ac:dyDescent="0.3">
      <c r="A170" s="91"/>
      <c r="B170" s="91"/>
      <c r="C170" s="115"/>
      <c r="D170" s="115"/>
      <c r="E170" s="92"/>
    </row>
    <row r="171" spans="1:5" x14ac:dyDescent="0.3">
      <c r="A171" s="91"/>
      <c r="B171" s="91"/>
      <c r="C171" s="115"/>
      <c r="D171" s="115"/>
      <c r="E171" s="92"/>
    </row>
    <row r="172" spans="1:5" x14ac:dyDescent="0.3">
      <c r="A172" s="91"/>
      <c r="B172" s="91"/>
      <c r="C172" s="115"/>
      <c r="D172" s="115"/>
      <c r="E172" s="92"/>
    </row>
    <row r="173" spans="1:5" x14ac:dyDescent="0.3">
      <c r="A173" s="91"/>
      <c r="B173" s="91"/>
      <c r="C173" s="115"/>
      <c r="D173" s="115"/>
      <c r="E173" s="92"/>
    </row>
    <row r="174" spans="1:5" x14ac:dyDescent="0.3">
      <c r="A174" s="91"/>
      <c r="B174" s="91"/>
      <c r="C174" s="115"/>
      <c r="D174" s="115"/>
      <c r="E174" s="92"/>
    </row>
    <row r="175" spans="1:5" x14ac:dyDescent="0.3">
      <c r="A175" s="91"/>
      <c r="B175" s="91"/>
      <c r="C175" s="115"/>
      <c r="D175" s="115"/>
      <c r="E175" s="92"/>
    </row>
    <row r="176" spans="1:5" x14ac:dyDescent="0.3">
      <c r="A176" s="91"/>
      <c r="B176" s="91"/>
      <c r="C176" s="115"/>
      <c r="D176" s="115"/>
      <c r="E176" s="92"/>
    </row>
    <row r="177" spans="1:5" x14ac:dyDescent="0.3">
      <c r="A177" s="91"/>
      <c r="B177" s="91"/>
      <c r="C177" s="115"/>
      <c r="D177" s="115"/>
      <c r="E177" s="92"/>
    </row>
    <row r="178" spans="1:5" x14ac:dyDescent="0.3">
      <c r="A178" s="91"/>
      <c r="B178" s="91"/>
      <c r="C178" s="115"/>
      <c r="D178" s="115"/>
      <c r="E178" s="92"/>
    </row>
    <row r="179" spans="1:5" x14ac:dyDescent="0.3">
      <c r="A179" s="91"/>
      <c r="B179" s="91"/>
      <c r="C179" s="115"/>
      <c r="D179" s="115"/>
      <c r="E179" s="92"/>
    </row>
    <row r="180" spans="1:5" x14ac:dyDescent="0.3">
      <c r="A180" s="91"/>
      <c r="B180" s="91"/>
      <c r="C180" s="115"/>
      <c r="D180" s="115"/>
      <c r="E180" s="92"/>
    </row>
    <row r="181" spans="1:5" x14ac:dyDescent="0.3">
      <c r="A181" s="91"/>
      <c r="B181" s="91"/>
      <c r="C181" s="115"/>
      <c r="D181" s="115"/>
      <c r="E181" s="92"/>
    </row>
    <row r="182" spans="1:5" x14ac:dyDescent="0.3">
      <c r="A182" s="91"/>
      <c r="B182" s="91"/>
      <c r="C182" s="115"/>
      <c r="D182" s="115"/>
      <c r="E182" s="92"/>
    </row>
    <row r="183" spans="1:5" x14ac:dyDescent="0.3">
      <c r="A183" s="91"/>
      <c r="B183" s="91"/>
      <c r="C183" s="115"/>
      <c r="D183" s="115"/>
      <c r="E183" s="92"/>
    </row>
    <row r="184" spans="1:5" x14ac:dyDescent="0.3">
      <c r="A184" s="91"/>
      <c r="B184" s="91"/>
      <c r="C184" s="115"/>
      <c r="D184" s="115"/>
      <c r="E184" s="92"/>
    </row>
    <row r="185" spans="1:5" x14ac:dyDescent="0.3">
      <c r="A185" s="91"/>
      <c r="B185" s="91"/>
      <c r="C185" s="115"/>
      <c r="D185" s="115"/>
      <c r="E185" s="92"/>
    </row>
    <row r="186" spans="1:5" x14ac:dyDescent="0.3">
      <c r="A186" s="91"/>
      <c r="B186" s="91"/>
      <c r="C186" s="115"/>
      <c r="D186" s="115"/>
      <c r="E186" s="92"/>
    </row>
    <row r="187" spans="1:5" x14ac:dyDescent="0.3">
      <c r="A187" s="93"/>
      <c r="B187" s="93"/>
      <c r="C187" s="115"/>
      <c r="D187" s="115"/>
      <c r="E187" s="92"/>
    </row>
    <row r="188" spans="1:5" x14ac:dyDescent="0.3">
      <c r="A188" s="93"/>
      <c r="B188" s="93"/>
      <c r="C188" s="115"/>
      <c r="D188" s="115"/>
      <c r="E188" s="92"/>
    </row>
    <row r="189" spans="1:5" x14ac:dyDescent="0.3">
      <c r="A189" s="93"/>
      <c r="B189" s="93"/>
      <c r="C189" s="115"/>
      <c r="D189" s="115"/>
      <c r="E189" s="92"/>
    </row>
    <row r="190" spans="1:5" x14ac:dyDescent="0.3">
      <c r="A190" s="93"/>
      <c r="B190" s="93"/>
      <c r="C190" s="115"/>
      <c r="D190" s="115"/>
      <c r="E190" s="92"/>
    </row>
    <row r="191" spans="1:5" x14ac:dyDescent="0.3">
      <c r="A191" s="93"/>
      <c r="B191" s="93"/>
      <c r="C191" s="115"/>
      <c r="D191" s="115"/>
      <c r="E191" s="92"/>
    </row>
    <row r="192" spans="1:5" x14ac:dyDescent="0.3">
      <c r="A192" s="93"/>
      <c r="B192" s="93"/>
      <c r="C192" s="115"/>
      <c r="D192" s="115"/>
      <c r="E192" s="92"/>
    </row>
    <row r="193" spans="1:5" x14ac:dyDescent="0.3">
      <c r="A193" s="93"/>
      <c r="B193" s="93"/>
      <c r="C193" s="115"/>
      <c r="D193" s="115"/>
      <c r="E193" s="92"/>
    </row>
    <row r="194" spans="1:5" x14ac:dyDescent="0.3">
      <c r="A194" s="93"/>
      <c r="B194" s="93"/>
      <c r="C194" s="115"/>
      <c r="D194" s="115"/>
      <c r="E194" s="92"/>
    </row>
    <row r="195" spans="1:5" x14ac:dyDescent="0.3">
      <c r="A195" s="93"/>
      <c r="B195" s="93"/>
      <c r="C195" s="115"/>
      <c r="D195" s="115"/>
      <c r="E195" s="92"/>
    </row>
    <row r="196" spans="1:5" x14ac:dyDescent="0.3">
      <c r="A196" s="93"/>
      <c r="B196" s="93"/>
      <c r="C196" s="115"/>
      <c r="D196" s="115"/>
      <c r="E196" s="92"/>
    </row>
    <row r="197" spans="1:5" x14ac:dyDescent="0.3">
      <c r="A197" s="93"/>
      <c r="B197" s="93"/>
      <c r="C197" s="115"/>
      <c r="D197" s="115"/>
      <c r="E197" s="92"/>
    </row>
    <row r="198" spans="1:5" x14ac:dyDescent="0.3">
      <c r="A198" s="93"/>
      <c r="B198" s="93"/>
      <c r="C198" s="115"/>
      <c r="D198" s="115"/>
      <c r="E198" s="92"/>
    </row>
    <row r="199" spans="1:5" x14ac:dyDescent="0.3">
      <c r="A199" s="93"/>
      <c r="B199" s="93"/>
      <c r="C199" s="115"/>
      <c r="D199" s="115"/>
      <c r="E199" s="92"/>
    </row>
    <row r="200" spans="1:5" x14ac:dyDescent="0.3">
      <c r="A200" s="93"/>
      <c r="B200" s="93"/>
      <c r="C200" s="115"/>
      <c r="D200" s="115"/>
      <c r="E200" s="92"/>
    </row>
    <row r="201" spans="1:5" x14ac:dyDescent="0.3">
      <c r="A201" s="93"/>
      <c r="B201" s="93"/>
      <c r="C201" s="115"/>
      <c r="D201" s="115"/>
      <c r="E201" s="92"/>
    </row>
    <row r="202" spans="1:5" x14ac:dyDescent="0.3">
      <c r="A202" s="93"/>
      <c r="B202" s="93"/>
      <c r="C202" s="115"/>
      <c r="D202" s="115"/>
      <c r="E202" s="92"/>
    </row>
    <row r="203" spans="1:5" x14ac:dyDescent="0.3">
      <c r="A203" s="93"/>
      <c r="B203" s="93"/>
      <c r="C203" s="115"/>
      <c r="D203" s="115"/>
      <c r="E203" s="92"/>
    </row>
    <row r="204" spans="1:5" x14ac:dyDescent="0.3">
      <c r="A204" s="93"/>
      <c r="B204" s="93"/>
      <c r="C204" s="115"/>
      <c r="D204" s="115"/>
      <c r="E204" s="92"/>
    </row>
    <row r="205" spans="1:5" x14ac:dyDescent="0.3">
      <c r="A205" s="93"/>
      <c r="B205" s="93"/>
      <c r="C205" s="115"/>
      <c r="D205" s="115"/>
      <c r="E205" s="92"/>
    </row>
    <row r="206" spans="1:5" x14ac:dyDescent="0.3">
      <c r="A206" s="93"/>
      <c r="B206" s="93"/>
      <c r="C206" s="115"/>
      <c r="D206" s="115"/>
      <c r="E206" s="92"/>
    </row>
    <row r="207" spans="1:5" x14ac:dyDescent="0.3">
      <c r="A207" s="93"/>
      <c r="B207" s="93"/>
      <c r="C207" s="115"/>
      <c r="D207" s="115"/>
      <c r="E207" s="92"/>
    </row>
    <row r="208" spans="1:5" x14ac:dyDescent="0.3">
      <c r="A208" s="93"/>
      <c r="B208" s="93"/>
      <c r="C208" s="115"/>
      <c r="D208" s="115"/>
      <c r="E208" s="92"/>
    </row>
    <row r="209" spans="1:5" x14ac:dyDescent="0.3">
      <c r="A209" s="93"/>
      <c r="B209" s="93"/>
      <c r="C209" s="115"/>
      <c r="D209" s="115"/>
      <c r="E209" s="92"/>
    </row>
    <row r="210" spans="1:5" x14ac:dyDescent="0.3">
      <c r="A210" s="93"/>
      <c r="B210" s="93"/>
      <c r="C210" s="115"/>
      <c r="D210" s="115"/>
      <c r="E210" s="92"/>
    </row>
    <row r="211" spans="1:5" x14ac:dyDescent="0.3">
      <c r="A211" s="93"/>
      <c r="B211" s="93"/>
      <c r="C211" s="115"/>
      <c r="D211" s="115"/>
      <c r="E211" s="92"/>
    </row>
    <row r="212" spans="1:5" x14ac:dyDescent="0.3">
      <c r="A212" s="93"/>
      <c r="B212" s="93"/>
      <c r="C212" s="115"/>
      <c r="D212" s="115"/>
      <c r="E212" s="92"/>
    </row>
    <row r="213" spans="1:5" x14ac:dyDescent="0.3">
      <c r="A213" s="93"/>
      <c r="B213" s="93"/>
      <c r="C213" s="115"/>
      <c r="D213" s="115"/>
      <c r="E213" s="92"/>
    </row>
    <row r="214" spans="1:5" x14ac:dyDescent="0.3">
      <c r="A214" s="93"/>
      <c r="B214" s="93"/>
      <c r="C214" s="115"/>
      <c r="D214" s="115"/>
      <c r="E214" s="92"/>
    </row>
    <row r="215" spans="1:5" x14ac:dyDescent="0.3">
      <c r="A215" s="93"/>
      <c r="B215" s="93"/>
      <c r="C215" s="115"/>
      <c r="D215" s="115"/>
      <c r="E215" s="92"/>
    </row>
    <row r="216" spans="1:5" x14ac:dyDescent="0.3">
      <c r="A216" s="93"/>
      <c r="B216" s="93"/>
      <c r="C216" s="115"/>
      <c r="D216" s="115"/>
      <c r="E216" s="92"/>
    </row>
    <row r="217" spans="1:5" x14ac:dyDescent="0.3">
      <c r="A217" s="93"/>
      <c r="B217" s="93"/>
      <c r="C217" s="115"/>
      <c r="D217" s="115"/>
      <c r="E217" s="92"/>
    </row>
    <row r="218" spans="1:5" x14ac:dyDescent="0.3">
      <c r="A218" s="93"/>
      <c r="B218" s="93"/>
      <c r="C218" s="115"/>
      <c r="D218" s="115"/>
      <c r="E218" s="92"/>
    </row>
    <row r="219" spans="1:5" x14ac:dyDescent="0.3">
      <c r="A219" s="93"/>
      <c r="B219" s="93"/>
      <c r="C219" s="115"/>
      <c r="D219" s="115"/>
      <c r="E219" s="92"/>
    </row>
    <row r="220" spans="1:5" x14ac:dyDescent="0.3">
      <c r="A220" s="93"/>
      <c r="B220" s="93"/>
      <c r="C220" s="115"/>
      <c r="D220" s="115"/>
      <c r="E220" s="92"/>
    </row>
    <row r="221" spans="1:5" x14ac:dyDescent="0.3">
      <c r="A221" s="93"/>
      <c r="B221" s="93"/>
      <c r="C221" s="115"/>
      <c r="D221" s="115"/>
      <c r="E221" s="92"/>
    </row>
    <row r="222" spans="1:5" x14ac:dyDescent="0.3">
      <c r="A222" s="93"/>
      <c r="B222" s="93"/>
      <c r="C222" s="115"/>
      <c r="D222" s="115"/>
      <c r="E222" s="92"/>
    </row>
    <row r="223" spans="1:5" x14ac:dyDescent="0.3">
      <c r="A223" s="93"/>
      <c r="B223" s="93"/>
      <c r="C223" s="115"/>
      <c r="D223" s="115"/>
      <c r="E223" s="92"/>
    </row>
    <row r="224" spans="1:5" x14ac:dyDescent="0.3">
      <c r="A224" s="93"/>
      <c r="B224" s="93"/>
      <c r="C224" s="115"/>
      <c r="D224" s="115"/>
      <c r="E224" s="92"/>
    </row>
    <row r="225" spans="1:5" x14ac:dyDescent="0.3">
      <c r="A225" s="93"/>
      <c r="B225" s="93"/>
      <c r="C225" s="115"/>
      <c r="D225" s="115"/>
      <c r="E225" s="92"/>
    </row>
    <row r="226" spans="1:5" x14ac:dyDescent="0.3">
      <c r="A226" s="93"/>
      <c r="B226" s="93"/>
      <c r="C226" s="115"/>
      <c r="D226" s="115"/>
      <c r="E226" s="92"/>
    </row>
    <row r="227" spans="1:5" x14ac:dyDescent="0.3">
      <c r="A227" s="93"/>
      <c r="B227" s="93"/>
      <c r="C227" s="115"/>
      <c r="D227" s="115"/>
      <c r="E227" s="92"/>
    </row>
    <row r="228" spans="1:5" x14ac:dyDescent="0.3">
      <c r="A228" s="93"/>
      <c r="B228" s="93"/>
      <c r="C228" s="115"/>
      <c r="D228" s="115"/>
      <c r="E228" s="92"/>
    </row>
    <row r="229" spans="1:5" x14ac:dyDescent="0.3">
      <c r="A229" s="93"/>
      <c r="B229" s="93"/>
      <c r="C229" s="115"/>
      <c r="D229" s="115"/>
      <c r="E229" s="92"/>
    </row>
    <row r="230" spans="1:5" x14ac:dyDescent="0.3">
      <c r="A230" s="93"/>
      <c r="B230" s="93"/>
      <c r="C230" s="115"/>
      <c r="D230" s="115"/>
      <c r="E230" s="92"/>
    </row>
    <row r="231" spans="1:5" x14ac:dyDescent="0.3">
      <c r="A231" s="93"/>
      <c r="B231" s="93"/>
      <c r="C231" s="115"/>
      <c r="D231" s="115"/>
      <c r="E231" s="92"/>
    </row>
    <row r="232" spans="1:5" x14ac:dyDescent="0.3">
      <c r="A232" s="93"/>
      <c r="B232" s="93"/>
      <c r="C232" s="115"/>
      <c r="D232" s="115"/>
      <c r="E232" s="92"/>
    </row>
    <row r="233" spans="1:5" x14ac:dyDescent="0.3">
      <c r="A233" s="93"/>
      <c r="B233" s="93"/>
      <c r="C233" s="115"/>
      <c r="D233" s="115"/>
      <c r="E233" s="92"/>
    </row>
    <row r="234" spans="1:5" x14ac:dyDescent="0.3">
      <c r="A234" s="93"/>
      <c r="B234" s="93"/>
      <c r="C234" s="115"/>
      <c r="D234" s="115"/>
      <c r="E234" s="92"/>
    </row>
    <row r="235" spans="1:5" x14ac:dyDescent="0.3">
      <c r="A235" s="93"/>
      <c r="B235" s="93"/>
      <c r="C235" s="115"/>
      <c r="D235" s="115"/>
      <c r="E235" s="92"/>
    </row>
    <row r="236" spans="1:5" x14ac:dyDescent="0.3">
      <c r="A236" s="93"/>
      <c r="B236" s="93"/>
      <c r="C236" s="115"/>
      <c r="D236" s="115"/>
      <c r="E236" s="92"/>
    </row>
    <row r="237" spans="1:5" x14ac:dyDescent="0.3">
      <c r="A237" s="93"/>
      <c r="B237" s="93"/>
      <c r="C237" s="115"/>
      <c r="D237" s="115"/>
      <c r="E237" s="92"/>
    </row>
    <row r="238" spans="1:5" x14ac:dyDescent="0.3">
      <c r="A238" s="93"/>
      <c r="B238" s="93"/>
      <c r="C238" s="115"/>
      <c r="D238" s="115"/>
      <c r="E238" s="92"/>
    </row>
    <row r="239" spans="1:5" x14ac:dyDescent="0.3">
      <c r="A239" s="93"/>
      <c r="B239" s="93"/>
      <c r="C239" s="115"/>
      <c r="D239" s="115"/>
      <c r="E239" s="92"/>
    </row>
    <row r="240" spans="1:5" x14ac:dyDescent="0.3">
      <c r="A240" s="93"/>
      <c r="B240" s="93"/>
      <c r="C240" s="115"/>
      <c r="D240" s="115"/>
      <c r="E240" s="92"/>
    </row>
    <row r="241" spans="1:5" x14ac:dyDescent="0.3">
      <c r="A241" s="93"/>
      <c r="B241" s="93"/>
      <c r="C241" s="115"/>
      <c r="D241" s="115"/>
      <c r="E241" s="92"/>
    </row>
    <row r="242" spans="1:5" x14ac:dyDescent="0.3">
      <c r="A242" s="93"/>
      <c r="B242" s="93"/>
      <c r="C242" s="115"/>
      <c r="D242" s="115"/>
      <c r="E242" s="92"/>
    </row>
    <row r="243" spans="1:5" x14ac:dyDescent="0.3">
      <c r="A243" s="93"/>
      <c r="B243" s="93"/>
      <c r="C243" s="115"/>
      <c r="D243" s="115"/>
      <c r="E243" s="92"/>
    </row>
    <row r="244" spans="1:5" x14ac:dyDescent="0.3">
      <c r="A244" s="93"/>
      <c r="B244" s="93"/>
      <c r="C244" s="115"/>
      <c r="D244" s="115"/>
      <c r="E244" s="92"/>
    </row>
    <row r="245" spans="1:5" x14ac:dyDescent="0.3">
      <c r="A245" s="93"/>
      <c r="B245" s="93"/>
      <c r="C245" s="115"/>
      <c r="D245" s="115"/>
      <c r="E245" s="92"/>
    </row>
    <row r="246" spans="1:5" x14ac:dyDescent="0.3">
      <c r="A246" s="93"/>
      <c r="B246" s="93"/>
      <c r="C246" s="115"/>
      <c r="D246" s="115"/>
      <c r="E246" s="92"/>
    </row>
    <row r="247" spans="1:5" x14ac:dyDescent="0.3">
      <c r="A247" s="93"/>
      <c r="B247" s="93"/>
      <c r="C247" s="115"/>
      <c r="D247" s="115"/>
      <c r="E247" s="92"/>
    </row>
    <row r="248" spans="1:5" x14ac:dyDescent="0.3">
      <c r="A248" s="93"/>
      <c r="B248" s="93"/>
      <c r="C248" s="115"/>
      <c r="D248" s="115"/>
      <c r="E248" s="92"/>
    </row>
    <row r="249" spans="1:5" x14ac:dyDescent="0.3">
      <c r="A249" s="93"/>
      <c r="B249" s="93"/>
      <c r="C249" s="115"/>
      <c r="D249" s="115"/>
      <c r="E249" s="92"/>
    </row>
    <row r="250" spans="1:5" x14ac:dyDescent="0.3">
      <c r="A250" s="93"/>
      <c r="B250" s="93"/>
      <c r="C250" s="115"/>
      <c r="D250" s="115"/>
      <c r="E250" s="92"/>
    </row>
    <row r="251" spans="1:5" x14ac:dyDescent="0.3">
      <c r="A251" s="93"/>
      <c r="B251" s="93"/>
      <c r="C251" s="115"/>
      <c r="D251" s="115"/>
      <c r="E251" s="92"/>
    </row>
    <row r="252" spans="1:5" x14ac:dyDescent="0.3">
      <c r="A252" s="93"/>
      <c r="B252" s="93"/>
      <c r="C252" s="115"/>
      <c r="D252" s="115"/>
      <c r="E252" s="92"/>
    </row>
    <row r="253" spans="1:5" x14ac:dyDescent="0.3">
      <c r="A253" s="93"/>
      <c r="B253" s="93"/>
      <c r="C253" s="115"/>
      <c r="D253" s="115"/>
      <c r="E253" s="92"/>
    </row>
    <row r="254" spans="1:5" x14ac:dyDescent="0.3">
      <c r="A254" s="93"/>
      <c r="B254" s="93"/>
      <c r="C254" s="115"/>
      <c r="D254" s="115"/>
      <c r="E254" s="92"/>
    </row>
    <row r="255" spans="1:5" x14ac:dyDescent="0.3">
      <c r="A255" s="93"/>
      <c r="B255" s="93"/>
      <c r="C255" s="115"/>
      <c r="D255" s="115"/>
      <c r="E255" s="92"/>
    </row>
    <row r="256" spans="1:5" x14ac:dyDescent="0.3">
      <c r="A256" s="93"/>
      <c r="B256" s="93"/>
      <c r="C256" s="115"/>
      <c r="D256" s="115"/>
      <c r="E256" s="92"/>
    </row>
    <row r="257" spans="1:5" x14ac:dyDescent="0.3">
      <c r="A257" s="93"/>
      <c r="B257" s="93"/>
      <c r="C257" s="115"/>
      <c r="D257" s="115"/>
      <c r="E257" s="92"/>
    </row>
    <row r="258" spans="1:5" x14ac:dyDescent="0.3">
      <c r="A258" s="93"/>
      <c r="B258" s="93"/>
      <c r="C258" s="115"/>
      <c r="D258" s="115"/>
      <c r="E258" s="92"/>
    </row>
    <row r="259" spans="1:5" x14ac:dyDescent="0.3">
      <c r="A259" s="93"/>
      <c r="B259" s="93"/>
      <c r="C259" s="115"/>
      <c r="D259" s="115"/>
      <c r="E259" s="92"/>
    </row>
    <row r="260" spans="1:5" x14ac:dyDescent="0.3">
      <c r="A260" s="93"/>
      <c r="B260" s="93"/>
      <c r="C260" s="115"/>
      <c r="D260" s="115"/>
      <c r="E260" s="92"/>
    </row>
    <row r="261" spans="1:5" x14ac:dyDescent="0.3">
      <c r="A261" s="93"/>
      <c r="B261" s="93"/>
      <c r="C261" s="115"/>
      <c r="D261" s="115"/>
      <c r="E261" s="92"/>
    </row>
    <row r="262" spans="1:5" x14ac:dyDescent="0.3">
      <c r="A262" s="93"/>
      <c r="B262" s="93"/>
      <c r="C262" s="115"/>
      <c r="D262" s="115"/>
      <c r="E262" s="92"/>
    </row>
    <row r="263" spans="1:5" x14ac:dyDescent="0.3">
      <c r="A263" s="93"/>
      <c r="B263" s="93"/>
      <c r="C263" s="115"/>
      <c r="D263" s="115"/>
      <c r="E263" s="92"/>
    </row>
    <row r="264" spans="1:5" x14ac:dyDescent="0.3">
      <c r="A264" s="93"/>
      <c r="B264" s="93"/>
      <c r="C264" s="115"/>
      <c r="D264" s="115"/>
      <c r="E264" s="92"/>
    </row>
    <row r="265" spans="1:5" x14ac:dyDescent="0.3">
      <c r="A265" s="93"/>
      <c r="B265" s="93"/>
      <c r="C265" s="115"/>
      <c r="D265" s="115"/>
      <c r="E265" s="92"/>
    </row>
    <row r="266" spans="1:5" x14ac:dyDescent="0.3">
      <c r="A266" s="93"/>
      <c r="B266" s="93"/>
      <c r="C266" s="115"/>
      <c r="D266" s="115"/>
      <c r="E266" s="92"/>
    </row>
    <row r="267" spans="1:5" x14ac:dyDescent="0.3">
      <c r="A267" s="93"/>
      <c r="B267" s="93"/>
      <c r="C267" s="115"/>
      <c r="D267" s="115"/>
      <c r="E267" s="92"/>
    </row>
    <row r="268" spans="1:5" x14ac:dyDescent="0.3">
      <c r="A268" s="93"/>
      <c r="B268" s="93"/>
      <c r="C268" s="115"/>
      <c r="D268" s="115"/>
      <c r="E268" s="92"/>
    </row>
    <row r="269" spans="1:5" x14ac:dyDescent="0.3">
      <c r="A269" s="93"/>
      <c r="B269" s="93"/>
      <c r="C269" s="115"/>
      <c r="D269" s="115"/>
      <c r="E269" s="92"/>
    </row>
    <row r="270" spans="1:5" x14ac:dyDescent="0.3">
      <c r="A270" s="93"/>
      <c r="B270" s="93"/>
      <c r="C270" s="115"/>
      <c r="D270" s="115"/>
      <c r="E270" s="92"/>
    </row>
    <row r="271" spans="1:5" x14ac:dyDescent="0.3">
      <c r="A271" s="93"/>
      <c r="B271" s="93"/>
      <c r="C271" s="115"/>
      <c r="D271" s="115"/>
      <c r="E271" s="92"/>
    </row>
    <row r="272" spans="1:5" x14ac:dyDescent="0.3">
      <c r="A272" s="93"/>
      <c r="B272" s="93"/>
      <c r="C272" s="115"/>
      <c r="D272" s="115"/>
      <c r="E272" s="92"/>
    </row>
    <row r="273" spans="1:5" x14ac:dyDescent="0.3">
      <c r="A273" s="93"/>
      <c r="B273" s="93"/>
      <c r="C273" s="115"/>
      <c r="D273" s="115"/>
      <c r="E273" s="92"/>
    </row>
    <row r="274" spans="1:5" x14ac:dyDescent="0.3">
      <c r="A274" s="93"/>
      <c r="B274" s="93"/>
      <c r="C274" s="115"/>
      <c r="D274" s="115"/>
      <c r="E274" s="92"/>
    </row>
    <row r="275" spans="1:5" x14ac:dyDescent="0.3">
      <c r="A275" s="93"/>
      <c r="B275" s="93"/>
      <c r="C275" s="115"/>
      <c r="D275" s="115"/>
      <c r="E275" s="92"/>
    </row>
    <row r="276" spans="1:5" x14ac:dyDescent="0.3">
      <c r="A276" s="93"/>
      <c r="B276" s="93"/>
      <c r="C276" s="115"/>
      <c r="D276" s="115"/>
      <c r="E276" s="92"/>
    </row>
    <row r="277" spans="1:5" x14ac:dyDescent="0.3">
      <c r="A277" s="93"/>
      <c r="B277" s="93"/>
      <c r="C277" s="115"/>
      <c r="D277" s="115"/>
      <c r="E277" s="92"/>
    </row>
    <row r="278" spans="1:5" x14ac:dyDescent="0.3">
      <c r="A278" s="93"/>
      <c r="B278" s="93"/>
      <c r="C278" s="115"/>
      <c r="D278" s="115"/>
      <c r="E278" s="92"/>
    </row>
    <row r="279" spans="1:5" x14ac:dyDescent="0.3">
      <c r="A279" s="93"/>
      <c r="B279" s="93"/>
      <c r="C279" s="115"/>
      <c r="D279" s="115"/>
      <c r="E279" s="92"/>
    </row>
    <row r="280" spans="1:5" x14ac:dyDescent="0.3">
      <c r="A280" s="93"/>
      <c r="B280" s="93"/>
      <c r="C280" s="115"/>
      <c r="D280" s="115"/>
      <c r="E280" s="92"/>
    </row>
    <row r="281" spans="1:5" x14ac:dyDescent="0.3">
      <c r="A281" s="93"/>
      <c r="B281" s="93"/>
      <c r="C281" s="115"/>
      <c r="D281" s="115"/>
      <c r="E281" s="92"/>
    </row>
    <row r="282" spans="1:5" x14ac:dyDescent="0.3">
      <c r="A282" s="93"/>
      <c r="B282" s="93"/>
      <c r="C282" s="115"/>
      <c r="D282" s="115"/>
      <c r="E282" s="92"/>
    </row>
    <row r="283" spans="1:5" x14ac:dyDescent="0.3">
      <c r="A283" s="93"/>
      <c r="B283" s="93"/>
      <c r="C283" s="115"/>
      <c r="D283" s="115"/>
      <c r="E283" s="92"/>
    </row>
    <row r="284" spans="1:5" x14ac:dyDescent="0.3">
      <c r="A284" s="93"/>
      <c r="B284" s="93"/>
      <c r="C284" s="115"/>
      <c r="D284" s="115"/>
      <c r="E284" s="92"/>
    </row>
    <row r="285" spans="1:5" x14ac:dyDescent="0.3">
      <c r="A285" s="93"/>
      <c r="B285" s="93"/>
      <c r="C285" s="115"/>
      <c r="D285" s="115"/>
      <c r="E285" s="92"/>
    </row>
    <row r="286" spans="1:5" x14ac:dyDescent="0.3">
      <c r="A286" s="93"/>
      <c r="B286" s="93"/>
      <c r="C286" s="115"/>
      <c r="D286" s="115"/>
      <c r="E286" s="92"/>
    </row>
    <row r="287" spans="1:5" x14ac:dyDescent="0.3">
      <c r="A287" s="93"/>
      <c r="B287" s="93"/>
      <c r="C287" s="115"/>
      <c r="D287" s="115"/>
      <c r="E287" s="92"/>
    </row>
    <row r="288" spans="1:5" x14ac:dyDescent="0.3">
      <c r="A288" s="93"/>
      <c r="B288" s="93"/>
      <c r="C288" s="115"/>
      <c r="D288" s="115"/>
      <c r="E288" s="92"/>
    </row>
    <row r="289" spans="1:5" x14ac:dyDescent="0.3">
      <c r="A289" s="93"/>
      <c r="B289" s="93"/>
      <c r="C289" s="115"/>
      <c r="D289" s="115"/>
      <c r="E289" s="92"/>
    </row>
    <row r="290" spans="1:5" x14ac:dyDescent="0.3">
      <c r="A290" s="93"/>
      <c r="B290" s="93"/>
      <c r="C290" s="115"/>
      <c r="D290" s="115"/>
      <c r="E290" s="92"/>
    </row>
    <row r="291" spans="1:5" x14ac:dyDescent="0.3">
      <c r="A291" s="93"/>
      <c r="B291" s="93"/>
      <c r="C291" s="115"/>
      <c r="D291" s="115"/>
      <c r="E291" s="92"/>
    </row>
    <row r="292" spans="1:5" x14ac:dyDescent="0.3">
      <c r="A292" s="93"/>
      <c r="B292" s="93"/>
      <c r="C292" s="115"/>
      <c r="D292" s="115"/>
      <c r="E292" s="92"/>
    </row>
    <row r="293" spans="1:5" x14ac:dyDescent="0.3">
      <c r="A293" s="93"/>
      <c r="B293" s="93"/>
      <c r="C293" s="115"/>
      <c r="D293" s="115"/>
      <c r="E293" s="92"/>
    </row>
    <row r="294" spans="1:5" x14ac:dyDescent="0.3">
      <c r="A294" s="93"/>
      <c r="B294" s="93"/>
      <c r="C294" s="115"/>
      <c r="D294" s="115"/>
      <c r="E294" s="92"/>
    </row>
    <row r="295" spans="1:5" x14ac:dyDescent="0.3">
      <c r="A295" s="93"/>
      <c r="B295" s="93"/>
      <c r="C295" s="115"/>
      <c r="D295" s="115"/>
      <c r="E295" s="92"/>
    </row>
    <row r="296" spans="1:5" x14ac:dyDescent="0.3">
      <c r="A296" s="93"/>
      <c r="B296" s="93"/>
      <c r="C296" s="115"/>
      <c r="D296" s="115"/>
      <c r="E296" s="92"/>
    </row>
    <row r="297" spans="1:5" x14ac:dyDescent="0.3">
      <c r="A297" s="93"/>
      <c r="B297" s="93"/>
      <c r="C297" s="115"/>
      <c r="D297" s="115"/>
      <c r="E297" s="92"/>
    </row>
    <row r="298" spans="1:5" x14ac:dyDescent="0.3">
      <c r="A298" s="93"/>
      <c r="B298" s="93"/>
      <c r="C298" s="115"/>
      <c r="D298" s="115"/>
      <c r="E298" s="92"/>
    </row>
    <row r="299" spans="1:5" x14ac:dyDescent="0.3">
      <c r="A299" s="93"/>
      <c r="B299" s="93"/>
      <c r="C299" s="115"/>
      <c r="D299" s="115"/>
      <c r="E299" s="92"/>
    </row>
    <row r="300" spans="1:5" x14ac:dyDescent="0.3">
      <c r="A300" s="93"/>
      <c r="B300" s="93"/>
      <c r="C300" s="115"/>
      <c r="D300" s="115"/>
      <c r="E300" s="92"/>
    </row>
    <row r="301" spans="1:5" x14ac:dyDescent="0.3">
      <c r="A301" s="93"/>
      <c r="B301" s="93"/>
      <c r="C301" s="115"/>
      <c r="D301" s="115"/>
      <c r="E301" s="92"/>
    </row>
    <row r="302" spans="1:5" x14ac:dyDescent="0.3">
      <c r="A302" s="93"/>
      <c r="B302" s="93"/>
      <c r="C302" s="115"/>
      <c r="D302" s="115"/>
      <c r="E302" s="92"/>
    </row>
    <row r="303" spans="1:5" x14ac:dyDescent="0.3">
      <c r="A303" s="93"/>
      <c r="B303" s="93"/>
      <c r="C303" s="115"/>
      <c r="D303" s="115"/>
      <c r="E303" s="92"/>
    </row>
    <row r="304" spans="1:5" x14ac:dyDescent="0.3">
      <c r="A304" s="93"/>
      <c r="B304" s="93"/>
      <c r="C304" s="115"/>
      <c r="D304" s="115"/>
      <c r="E304" s="92"/>
    </row>
    <row r="305" spans="1:5" x14ac:dyDescent="0.3">
      <c r="A305" s="93"/>
      <c r="B305" s="93"/>
      <c r="C305" s="115"/>
      <c r="D305" s="115"/>
      <c r="E305" s="92"/>
    </row>
    <row r="306" spans="1:5" x14ac:dyDescent="0.3">
      <c r="A306" s="93"/>
      <c r="B306" s="93"/>
      <c r="C306" s="115"/>
      <c r="D306" s="115"/>
      <c r="E306" s="92"/>
    </row>
    <row r="307" spans="1:5" x14ac:dyDescent="0.3">
      <c r="A307" s="93"/>
      <c r="B307" s="93"/>
      <c r="C307" s="115"/>
      <c r="D307" s="115"/>
      <c r="E307" s="92"/>
    </row>
    <row r="308" spans="1:5" x14ac:dyDescent="0.3">
      <c r="A308" s="93"/>
      <c r="B308" s="93"/>
      <c r="C308" s="115"/>
      <c r="D308" s="115"/>
      <c r="E308" s="92"/>
    </row>
    <row r="309" spans="1:5" x14ac:dyDescent="0.3">
      <c r="A309" s="116"/>
      <c r="B309" s="116"/>
      <c r="C309" s="117"/>
      <c r="D309" s="117"/>
    </row>
    <row r="310" spans="1:5" x14ac:dyDescent="0.3">
      <c r="A310" s="118"/>
      <c r="B310" s="118"/>
      <c r="C310" s="119"/>
      <c r="D310" s="119"/>
    </row>
    <row r="311" spans="1:5" x14ac:dyDescent="0.3">
      <c r="A311" s="118"/>
      <c r="B311" s="118"/>
      <c r="C311" s="119"/>
      <c r="D311" s="119"/>
    </row>
    <row r="312" spans="1:5" x14ac:dyDescent="0.3">
      <c r="A312" s="118"/>
      <c r="B312" s="118"/>
      <c r="C312" s="119"/>
      <c r="D312" s="119"/>
    </row>
    <row r="313" spans="1:5" x14ac:dyDescent="0.3">
      <c r="A313" s="118"/>
      <c r="B313" s="118"/>
      <c r="C313" s="119"/>
      <c r="D313" s="119"/>
    </row>
    <row r="314" spans="1:5" x14ac:dyDescent="0.3">
      <c r="A314" s="118"/>
      <c r="B314" s="118"/>
      <c r="C314" s="119"/>
      <c r="D314" s="119"/>
    </row>
    <row r="315" spans="1:5" x14ac:dyDescent="0.3">
      <c r="A315" s="118"/>
      <c r="B315" s="118"/>
      <c r="C315" s="119"/>
      <c r="D315" s="119"/>
    </row>
    <row r="316" spans="1:5" x14ac:dyDescent="0.3">
      <c r="A316" s="118"/>
      <c r="B316" s="118"/>
      <c r="C316" s="119"/>
      <c r="D316" s="119"/>
    </row>
    <row r="317" spans="1:5" x14ac:dyDescent="0.3">
      <c r="A317" s="118"/>
      <c r="B317" s="118"/>
      <c r="C317" s="119"/>
      <c r="D317" s="119"/>
    </row>
    <row r="318" spans="1:5" x14ac:dyDescent="0.3">
      <c r="A318" s="118"/>
      <c r="B318" s="118"/>
      <c r="C318" s="119"/>
      <c r="D318" s="119"/>
    </row>
    <row r="319" spans="1:5" x14ac:dyDescent="0.3">
      <c r="A319" s="118"/>
      <c r="B319" s="118"/>
      <c r="C319" s="119"/>
      <c r="D319" s="119"/>
    </row>
    <row r="320" spans="1:5" x14ac:dyDescent="0.3">
      <c r="A320" s="118"/>
      <c r="B320" s="118"/>
      <c r="C320" s="119"/>
      <c r="D320" s="119"/>
    </row>
    <row r="321" spans="1:4" x14ac:dyDescent="0.3">
      <c r="A321" s="118"/>
      <c r="B321" s="118"/>
      <c r="C321" s="119"/>
      <c r="D321" s="119"/>
    </row>
    <row r="322" spans="1:4" x14ac:dyDescent="0.3">
      <c r="A322" s="118"/>
      <c r="B322" s="118"/>
      <c r="C322" s="119"/>
      <c r="D322" s="119"/>
    </row>
    <row r="323" spans="1:4" x14ac:dyDescent="0.3">
      <c r="A323" s="118"/>
      <c r="B323" s="118"/>
      <c r="C323" s="119"/>
      <c r="D323" s="119"/>
    </row>
    <row r="324" spans="1:4" x14ac:dyDescent="0.3">
      <c r="A324" s="118"/>
      <c r="B324" s="118"/>
      <c r="C324" s="119"/>
      <c r="D324" s="119"/>
    </row>
    <row r="325" spans="1:4" x14ac:dyDescent="0.3">
      <c r="A325" s="118"/>
      <c r="B325" s="118"/>
      <c r="C325" s="119"/>
      <c r="D325" s="119"/>
    </row>
    <row r="326" spans="1:4" x14ac:dyDescent="0.3">
      <c r="A326" s="118"/>
      <c r="B326" s="118"/>
      <c r="C326" s="119"/>
      <c r="D326" s="119"/>
    </row>
    <row r="327" spans="1:4" x14ac:dyDescent="0.3">
      <c r="A327" s="118"/>
      <c r="B327" s="118"/>
      <c r="C327" s="119"/>
      <c r="D327" s="119"/>
    </row>
    <row r="328" spans="1:4" x14ac:dyDescent="0.3">
      <c r="A328" s="118"/>
      <c r="B328" s="118"/>
      <c r="C328" s="119"/>
      <c r="D328" s="119"/>
    </row>
    <row r="329" spans="1:4" x14ac:dyDescent="0.3">
      <c r="A329" s="118"/>
      <c r="B329" s="118"/>
      <c r="C329" s="119"/>
      <c r="D329" s="119"/>
    </row>
    <row r="330" spans="1:4" x14ac:dyDescent="0.3">
      <c r="A330" s="118"/>
      <c r="B330" s="118"/>
      <c r="C330" s="119"/>
      <c r="D330" s="119"/>
    </row>
    <row r="331" spans="1:4" x14ac:dyDescent="0.3">
      <c r="A331" s="118"/>
      <c r="B331" s="118"/>
      <c r="C331" s="119"/>
      <c r="D331" s="119"/>
    </row>
    <row r="332" spans="1:4" x14ac:dyDescent="0.3">
      <c r="A332" s="118"/>
      <c r="B332" s="118"/>
      <c r="C332" s="119"/>
      <c r="D332" s="119"/>
    </row>
    <row r="333" spans="1:4" x14ac:dyDescent="0.3">
      <c r="A333" s="118"/>
      <c r="B333" s="118"/>
      <c r="C333" s="119"/>
      <c r="D333" s="119"/>
    </row>
    <row r="334" spans="1:4" x14ac:dyDescent="0.3">
      <c r="A334" s="118"/>
      <c r="B334" s="118"/>
      <c r="C334" s="119"/>
      <c r="D334" s="119"/>
    </row>
    <row r="335" spans="1:4" x14ac:dyDescent="0.3">
      <c r="A335" s="118"/>
      <c r="B335" s="118"/>
      <c r="C335" s="119"/>
      <c r="D335" s="119"/>
    </row>
    <row r="336" spans="1:4" x14ac:dyDescent="0.3">
      <c r="A336" s="118"/>
      <c r="B336" s="118"/>
      <c r="C336" s="119"/>
      <c r="D336" s="119"/>
    </row>
    <row r="337" spans="1:4" x14ac:dyDescent="0.3">
      <c r="A337" s="118"/>
      <c r="B337" s="118"/>
      <c r="C337" s="119"/>
      <c r="D337" s="119"/>
    </row>
    <row r="338" spans="1:4" x14ac:dyDescent="0.3">
      <c r="A338" s="118"/>
      <c r="B338" s="118"/>
      <c r="C338" s="119"/>
      <c r="D338" s="119"/>
    </row>
    <row r="339" spans="1:4" x14ac:dyDescent="0.3">
      <c r="A339" s="118"/>
      <c r="B339" s="118"/>
      <c r="C339" s="119"/>
      <c r="D339" s="119"/>
    </row>
    <row r="340" spans="1:4" x14ac:dyDescent="0.3">
      <c r="A340" s="118"/>
      <c r="B340" s="118"/>
      <c r="C340" s="119"/>
      <c r="D340" s="119"/>
    </row>
    <row r="341" spans="1:4" x14ac:dyDescent="0.3">
      <c r="A341" s="118"/>
      <c r="B341" s="118"/>
      <c r="C341" s="119"/>
      <c r="D341" s="119"/>
    </row>
    <row r="342" spans="1:4" x14ac:dyDescent="0.3">
      <c r="A342" s="118"/>
      <c r="B342" s="118"/>
      <c r="C342" s="119"/>
      <c r="D342" s="119"/>
    </row>
    <row r="343" spans="1:4" x14ac:dyDescent="0.3">
      <c r="A343" s="118"/>
      <c r="B343" s="118"/>
      <c r="C343" s="119"/>
      <c r="D343" s="119"/>
    </row>
    <row r="344" spans="1:4" x14ac:dyDescent="0.3">
      <c r="A344" s="118"/>
      <c r="B344" s="118"/>
      <c r="C344" s="119"/>
      <c r="D344" s="119"/>
    </row>
    <row r="345" spans="1:4" x14ac:dyDescent="0.3">
      <c r="A345" s="118"/>
      <c r="B345" s="118"/>
      <c r="C345" s="119"/>
      <c r="D345" s="119"/>
    </row>
    <row r="346" spans="1:4" x14ac:dyDescent="0.3">
      <c r="A346" s="118"/>
      <c r="B346" s="118"/>
      <c r="C346" s="119"/>
      <c r="D346" s="119"/>
    </row>
    <row r="347" spans="1:4" x14ac:dyDescent="0.3">
      <c r="A347" s="118"/>
      <c r="B347" s="118"/>
      <c r="C347" s="119"/>
      <c r="D347" s="119"/>
    </row>
    <row r="348" spans="1:4" x14ac:dyDescent="0.3">
      <c r="A348" s="118"/>
      <c r="B348" s="118"/>
      <c r="C348" s="119"/>
      <c r="D348" s="119"/>
    </row>
    <row r="349" spans="1:4" x14ac:dyDescent="0.3">
      <c r="A349" s="118"/>
      <c r="B349" s="118"/>
      <c r="C349" s="119"/>
      <c r="D349" s="119"/>
    </row>
    <row r="350" spans="1:4" x14ac:dyDescent="0.3">
      <c r="A350" s="118"/>
      <c r="B350" s="118"/>
      <c r="C350" s="119"/>
      <c r="D350" s="119"/>
    </row>
    <row r="351" spans="1:4" x14ac:dyDescent="0.3">
      <c r="A351" s="118"/>
      <c r="B351" s="118"/>
      <c r="C351" s="119"/>
      <c r="D351" s="119"/>
    </row>
    <row r="352" spans="1:4" x14ac:dyDescent="0.3">
      <c r="A352" s="118"/>
      <c r="B352" s="118"/>
      <c r="C352" s="119"/>
      <c r="D352" s="119"/>
    </row>
    <row r="353" spans="1:4" x14ac:dyDescent="0.3">
      <c r="A353" s="118"/>
      <c r="B353" s="118"/>
      <c r="C353" s="119"/>
      <c r="D353" s="119"/>
    </row>
    <row r="354" spans="1:4" x14ac:dyDescent="0.3">
      <c r="A354" s="118"/>
      <c r="B354" s="118"/>
      <c r="C354" s="119"/>
      <c r="D354" s="119"/>
    </row>
    <row r="355" spans="1:4" x14ac:dyDescent="0.3">
      <c r="A355" s="118"/>
      <c r="B355" s="118"/>
      <c r="C355" s="119"/>
      <c r="D355" s="119"/>
    </row>
    <row r="356" spans="1:4" x14ac:dyDescent="0.3">
      <c r="A356" s="118"/>
      <c r="B356" s="118"/>
      <c r="C356" s="119"/>
      <c r="D356" s="119"/>
    </row>
    <row r="357" spans="1:4" x14ac:dyDescent="0.3">
      <c r="A357" s="118"/>
      <c r="B357" s="118"/>
      <c r="C357" s="119"/>
      <c r="D357" s="119"/>
    </row>
    <row r="358" spans="1:4" x14ac:dyDescent="0.3">
      <c r="A358" s="118"/>
      <c r="B358" s="118"/>
      <c r="C358" s="119"/>
      <c r="D358" s="119"/>
    </row>
    <row r="359" spans="1:4" x14ac:dyDescent="0.3">
      <c r="A359" s="118"/>
      <c r="B359" s="118"/>
      <c r="C359" s="119"/>
      <c r="D359" s="119"/>
    </row>
    <row r="360" spans="1:4" x14ac:dyDescent="0.3">
      <c r="A360" s="118"/>
      <c r="B360" s="118"/>
      <c r="C360" s="119"/>
      <c r="D360" s="119"/>
    </row>
    <row r="361" spans="1:4" x14ac:dyDescent="0.3">
      <c r="A361" s="118"/>
      <c r="B361" s="118"/>
      <c r="C361" s="119"/>
      <c r="D361" s="119"/>
    </row>
    <row r="362" spans="1:4" x14ac:dyDescent="0.3">
      <c r="A362" s="118"/>
      <c r="B362" s="118"/>
      <c r="C362" s="119"/>
      <c r="D362" s="119"/>
    </row>
    <row r="363" spans="1:4" x14ac:dyDescent="0.3">
      <c r="A363" s="118"/>
      <c r="B363" s="118"/>
      <c r="C363" s="119"/>
      <c r="D363" s="119"/>
    </row>
    <row r="364" spans="1:4" x14ac:dyDescent="0.3">
      <c r="A364" s="118"/>
      <c r="B364" s="118"/>
      <c r="C364" s="119"/>
      <c r="D364" s="119"/>
    </row>
    <row r="365" spans="1:4" x14ac:dyDescent="0.3">
      <c r="A365" s="118"/>
      <c r="B365" s="118"/>
      <c r="C365" s="119"/>
      <c r="D365" s="119"/>
    </row>
    <row r="366" spans="1:4" x14ac:dyDescent="0.3">
      <c r="A366" s="118"/>
      <c r="B366" s="118"/>
      <c r="C366" s="119"/>
      <c r="D366" s="119"/>
    </row>
    <row r="367" spans="1:4" x14ac:dyDescent="0.3">
      <c r="A367" s="118"/>
      <c r="B367" s="118"/>
      <c r="C367" s="119"/>
      <c r="D367" s="119"/>
    </row>
    <row r="368" spans="1:4" x14ac:dyDescent="0.3">
      <c r="A368" s="118"/>
      <c r="B368" s="118"/>
      <c r="C368" s="119"/>
      <c r="D368" s="119"/>
    </row>
    <row r="369" spans="1:4" x14ac:dyDescent="0.3">
      <c r="A369" s="118"/>
      <c r="B369" s="118"/>
      <c r="C369" s="119"/>
      <c r="D369" s="119"/>
    </row>
    <row r="370" spans="1:4" x14ac:dyDescent="0.3">
      <c r="A370" s="118"/>
      <c r="B370" s="118"/>
      <c r="C370" s="119"/>
      <c r="D370" s="119"/>
    </row>
    <row r="371" spans="1:4" x14ac:dyDescent="0.3">
      <c r="A371" s="118"/>
      <c r="B371" s="118"/>
      <c r="C371" s="119"/>
      <c r="D371" s="119"/>
    </row>
    <row r="372" spans="1:4" x14ac:dyDescent="0.3">
      <c r="A372" s="118"/>
      <c r="B372" s="118"/>
      <c r="C372" s="119"/>
      <c r="D372" s="119"/>
    </row>
    <row r="373" spans="1:4" x14ac:dyDescent="0.3">
      <c r="A373" s="118"/>
      <c r="B373" s="118"/>
      <c r="C373" s="119"/>
      <c r="D373" s="119"/>
    </row>
    <row r="374" spans="1:4" x14ac:dyDescent="0.3">
      <c r="A374" s="118"/>
      <c r="B374" s="118"/>
      <c r="C374" s="119"/>
      <c r="D374" s="119"/>
    </row>
    <row r="375" spans="1:4" x14ac:dyDescent="0.3">
      <c r="A375" s="118"/>
      <c r="B375" s="118"/>
      <c r="C375" s="119"/>
      <c r="D375" s="119"/>
    </row>
    <row r="376" spans="1:4" x14ac:dyDescent="0.3">
      <c r="A376" s="118"/>
      <c r="B376" s="118"/>
      <c r="C376" s="119"/>
      <c r="D376" s="119"/>
    </row>
    <row r="377" spans="1:4" x14ac:dyDescent="0.3">
      <c r="A377" s="118"/>
      <c r="B377" s="118"/>
      <c r="C377" s="119"/>
      <c r="D377" s="119"/>
    </row>
    <row r="378" spans="1:4" x14ac:dyDescent="0.3">
      <c r="A378" s="118"/>
      <c r="B378" s="118"/>
      <c r="C378" s="119"/>
      <c r="D378" s="119"/>
    </row>
    <row r="379" spans="1:4" x14ac:dyDescent="0.3">
      <c r="A379" s="118"/>
      <c r="B379" s="118"/>
      <c r="C379" s="119"/>
      <c r="D379" s="119"/>
    </row>
    <row r="380" spans="1:4" x14ac:dyDescent="0.3">
      <c r="A380" s="118"/>
      <c r="B380" s="118"/>
      <c r="C380" s="119"/>
      <c r="D380" s="119"/>
    </row>
    <row r="381" spans="1:4" x14ac:dyDescent="0.3">
      <c r="A381" s="118"/>
      <c r="B381" s="118"/>
      <c r="C381" s="119"/>
      <c r="D381" s="119"/>
    </row>
    <row r="382" spans="1:4" x14ac:dyDescent="0.3">
      <c r="A382" s="118"/>
      <c r="B382" s="118"/>
      <c r="C382" s="119"/>
      <c r="D382" s="119"/>
    </row>
    <row r="383" spans="1:4" x14ac:dyDescent="0.3">
      <c r="A383" s="118"/>
      <c r="B383" s="118"/>
      <c r="C383" s="119"/>
      <c r="D383" s="119"/>
    </row>
    <row r="384" spans="1:4" x14ac:dyDescent="0.3">
      <c r="A384" s="118"/>
      <c r="B384" s="118"/>
      <c r="C384" s="119"/>
      <c r="D384" s="119"/>
    </row>
    <row r="385" spans="1:4" x14ac:dyDescent="0.3">
      <c r="A385" s="118"/>
      <c r="B385" s="118"/>
      <c r="C385" s="119"/>
      <c r="D385" s="119"/>
    </row>
    <row r="386" spans="1:4" x14ac:dyDescent="0.3">
      <c r="A386" s="118"/>
      <c r="B386" s="118"/>
      <c r="C386" s="119"/>
      <c r="D386" s="119"/>
    </row>
    <row r="387" spans="1:4" x14ac:dyDescent="0.3">
      <c r="A387" s="118"/>
      <c r="B387" s="118"/>
      <c r="C387" s="119"/>
      <c r="D387" s="119"/>
    </row>
    <row r="388" spans="1:4" x14ac:dyDescent="0.3">
      <c r="A388" s="118"/>
      <c r="B388" s="118"/>
      <c r="C388" s="119"/>
      <c r="D388" s="119"/>
    </row>
    <row r="389" spans="1:4" x14ac:dyDescent="0.3">
      <c r="A389" s="118"/>
      <c r="B389" s="118"/>
      <c r="C389" s="119"/>
      <c r="D389" s="119"/>
    </row>
    <row r="390" spans="1:4" x14ac:dyDescent="0.3">
      <c r="A390" s="118"/>
      <c r="B390" s="118"/>
      <c r="C390" s="119"/>
      <c r="D390" s="119"/>
    </row>
    <row r="391" spans="1:4" x14ac:dyDescent="0.3">
      <c r="A391" s="118"/>
      <c r="B391" s="118"/>
      <c r="C391" s="119"/>
      <c r="D391" s="119"/>
    </row>
    <row r="392" spans="1:4" x14ac:dyDescent="0.3">
      <c r="A392" s="118"/>
      <c r="B392" s="118"/>
      <c r="C392" s="119"/>
      <c r="D392" s="119"/>
    </row>
    <row r="393" spans="1:4" x14ac:dyDescent="0.3">
      <c r="A393" s="118"/>
      <c r="B393" s="118"/>
      <c r="C393" s="119"/>
      <c r="D393" s="119"/>
    </row>
    <row r="394" spans="1:4" x14ac:dyDescent="0.3">
      <c r="A394" s="118"/>
      <c r="B394" s="118"/>
      <c r="C394" s="119"/>
      <c r="D394" s="119"/>
    </row>
    <row r="395" spans="1:4" x14ac:dyDescent="0.3">
      <c r="A395" s="118"/>
      <c r="B395" s="118"/>
      <c r="C395" s="119"/>
      <c r="D395" s="119"/>
    </row>
    <row r="396" spans="1:4" x14ac:dyDescent="0.3">
      <c r="A396" s="118"/>
      <c r="B396" s="118"/>
      <c r="C396" s="119"/>
      <c r="D396" s="119"/>
    </row>
    <row r="397" spans="1:4" x14ac:dyDescent="0.3">
      <c r="A397" s="118"/>
      <c r="B397" s="118"/>
      <c r="C397" s="119"/>
      <c r="D397" s="119"/>
    </row>
    <row r="398" spans="1:4" x14ac:dyDescent="0.3">
      <c r="A398" s="118"/>
      <c r="B398" s="118"/>
      <c r="C398" s="119"/>
      <c r="D398" s="119"/>
    </row>
    <row r="399" spans="1:4" x14ac:dyDescent="0.3">
      <c r="A399" s="118"/>
      <c r="B399" s="118"/>
      <c r="C399" s="119"/>
      <c r="D399" s="119"/>
    </row>
    <row r="400" spans="1:4" x14ac:dyDescent="0.3">
      <c r="A400" s="118"/>
      <c r="B400" s="118"/>
      <c r="C400" s="119"/>
      <c r="D400" s="119"/>
    </row>
    <row r="401" spans="1:4" x14ac:dyDescent="0.3">
      <c r="A401" s="118"/>
      <c r="B401" s="118"/>
      <c r="C401" s="119"/>
      <c r="D401" s="119"/>
    </row>
    <row r="402" spans="1:4" x14ac:dyDescent="0.3">
      <c r="A402" s="118"/>
      <c r="B402" s="118"/>
      <c r="C402" s="119"/>
      <c r="D402" s="119"/>
    </row>
    <row r="403" spans="1:4" x14ac:dyDescent="0.3">
      <c r="A403" s="118"/>
      <c r="B403" s="118"/>
      <c r="C403" s="119"/>
      <c r="D403" s="119"/>
    </row>
    <row r="404" spans="1:4" x14ac:dyDescent="0.3">
      <c r="A404" s="118"/>
      <c r="B404" s="118"/>
      <c r="C404" s="119"/>
      <c r="D404" s="119"/>
    </row>
    <row r="405" spans="1:4" x14ac:dyDescent="0.3">
      <c r="A405" s="118"/>
      <c r="B405" s="118"/>
      <c r="C405" s="119"/>
      <c r="D405" s="119"/>
    </row>
    <row r="406" spans="1:4" x14ac:dyDescent="0.3">
      <c r="A406" s="118"/>
      <c r="B406" s="118"/>
      <c r="C406" s="119"/>
      <c r="D406" s="119"/>
    </row>
    <row r="407" spans="1:4" x14ac:dyDescent="0.3">
      <c r="A407" s="118"/>
      <c r="B407" s="118"/>
      <c r="C407" s="119"/>
      <c r="D407" s="119"/>
    </row>
    <row r="408" spans="1:4" x14ac:dyDescent="0.3">
      <c r="A408" s="118"/>
      <c r="B408" s="118"/>
      <c r="C408" s="119"/>
      <c r="D408" s="119"/>
    </row>
    <row r="409" spans="1:4" x14ac:dyDescent="0.3">
      <c r="A409" s="118"/>
      <c r="B409" s="118"/>
      <c r="C409" s="119"/>
      <c r="D409" s="119"/>
    </row>
    <row r="410" spans="1:4" x14ac:dyDescent="0.3">
      <c r="A410" s="118"/>
      <c r="B410" s="118"/>
      <c r="C410" s="119"/>
      <c r="D410" s="119"/>
    </row>
    <row r="411" spans="1:4" x14ac:dyDescent="0.3">
      <c r="A411" s="118"/>
      <c r="B411" s="118"/>
      <c r="C411" s="119"/>
      <c r="D411" s="119"/>
    </row>
    <row r="412" spans="1:4" x14ac:dyDescent="0.3">
      <c r="A412" s="118"/>
      <c r="B412" s="118"/>
      <c r="C412" s="119"/>
      <c r="D412" s="119"/>
    </row>
    <row r="413" spans="1:4" x14ac:dyDescent="0.3">
      <c r="A413" s="118"/>
      <c r="B413" s="118"/>
      <c r="C413" s="119"/>
      <c r="D413" s="119"/>
    </row>
    <row r="414" spans="1:4" x14ac:dyDescent="0.3">
      <c r="A414" s="118"/>
      <c r="B414" s="118"/>
      <c r="C414" s="119"/>
      <c r="D414" s="119"/>
    </row>
    <row r="415" spans="1:4" x14ac:dyDescent="0.3">
      <c r="A415" s="118"/>
      <c r="B415" s="118"/>
      <c r="C415" s="119"/>
      <c r="D415" s="119"/>
    </row>
    <row r="416" spans="1:4" x14ac:dyDescent="0.3">
      <c r="A416" s="118"/>
      <c r="B416" s="118"/>
      <c r="C416" s="119"/>
      <c r="D416" s="119"/>
    </row>
    <row r="417" spans="1:4" x14ac:dyDescent="0.3">
      <c r="A417" s="118"/>
      <c r="B417" s="118"/>
      <c r="C417" s="119"/>
      <c r="D417" s="119"/>
    </row>
    <row r="418" spans="1:4" x14ac:dyDescent="0.3">
      <c r="A418" s="118"/>
      <c r="B418" s="118"/>
      <c r="C418" s="119"/>
      <c r="D418" s="119"/>
    </row>
    <row r="419" spans="1:4" x14ac:dyDescent="0.3">
      <c r="A419" s="118"/>
      <c r="B419" s="118"/>
      <c r="C419" s="119"/>
      <c r="D419" s="119"/>
    </row>
    <row r="420" spans="1:4" x14ac:dyDescent="0.3">
      <c r="A420" s="118"/>
      <c r="B420" s="118"/>
      <c r="C420" s="119"/>
      <c r="D420" s="119"/>
    </row>
    <row r="421" spans="1:4" x14ac:dyDescent="0.3">
      <c r="A421" s="118"/>
      <c r="B421" s="118"/>
      <c r="C421" s="119"/>
      <c r="D421" s="119"/>
    </row>
    <row r="422" spans="1:4" x14ac:dyDescent="0.3">
      <c r="A422" s="118"/>
      <c r="B422" s="118"/>
      <c r="C422" s="119"/>
      <c r="D422" s="119"/>
    </row>
    <row r="423" spans="1:4" x14ac:dyDescent="0.3">
      <c r="A423" s="118"/>
      <c r="B423" s="118"/>
      <c r="C423" s="119"/>
      <c r="D423" s="119"/>
    </row>
    <row r="424" spans="1:4" x14ac:dyDescent="0.3">
      <c r="A424" s="118"/>
      <c r="B424" s="118"/>
      <c r="C424" s="119"/>
      <c r="D424" s="119"/>
    </row>
    <row r="425" spans="1:4" x14ac:dyDescent="0.3">
      <c r="A425" s="118"/>
      <c r="B425" s="118"/>
      <c r="C425" s="119"/>
      <c r="D425" s="119"/>
    </row>
    <row r="426" spans="1:4" x14ac:dyDescent="0.3">
      <c r="A426" s="118"/>
      <c r="B426" s="118"/>
      <c r="C426" s="119"/>
      <c r="D426" s="119"/>
    </row>
    <row r="427" spans="1:4" x14ac:dyDescent="0.3">
      <c r="A427" s="118"/>
      <c r="B427" s="118"/>
      <c r="C427" s="119"/>
      <c r="D427" s="119"/>
    </row>
    <row r="428" spans="1:4" x14ac:dyDescent="0.3">
      <c r="A428" s="118"/>
      <c r="B428" s="118"/>
      <c r="C428" s="119"/>
      <c r="D428" s="119"/>
    </row>
    <row r="429" spans="1:4" x14ac:dyDescent="0.3">
      <c r="A429" s="118"/>
      <c r="B429" s="118"/>
      <c r="C429" s="119"/>
      <c r="D429" s="119"/>
    </row>
    <row r="430" spans="1:4" x14ac:dyDescent="0.3">
      <c r="A430" s="118"/>
      <c r="B430" s="118"/>
      <c r="C430" s="119"/>
      <c r="D430" s="119"/>
    </row>
    <row r="431" spans="1:4" x14ac:dyDescent="0.3">
      <c r="A431" s="118"/>
      <c r="B431" s="118"/>
      <c r="C431" s="119"/>
      <c r="D431" s="119"/>
    </row>
    <row r="432" spans="1:4" x14ac:dyDescent="0.3">
      <c r="A432" s="118"/>
      <c r="B432" s="118"/>
      <c r="C432" s="119"/>
      <c r="D432" s="119"/>
    </row>
    <row r="433" spans="1:4" x14ac:dyDescent="0.3">
      <c r="A433" s="118"/>
      <c r="B433" s="118"/>
      <c r="C433" s="119"/>
      <c r="D433" s="119"/>
    </row>
    <row r="434" spans="1:4" x14ac:dyDescent="0.3">
      <c r="A434" s="118"/>
      <c r="B434" s="118"/>
      <c r="C434" s="119"/>
      <c r="D434" s="119"/>
    </row>
    <row r="435" spans="1:4" x14ac:dyDescent="0.3">
      <c r="A435" s="118"/>
      <c r="B435" s="118"/>
      <c r="C435" s="119"/>
      <c r="D435" s="119"/>
    </row>
    <row r="436" spans="1:4" x14ac:dyDescent="0.3">
      <c r="A436" s="118"/>
      <c r="B436" s="118"/>
      <c r="C436" s="119"/>
      <c r="D436" s="119"/>
    </row>
    <row r="437" spans="1:4" x14ac:dyDescent="0.3">
      <c r="A437" s="118"/>
      <c r="B437" s="118"/>
      <c r="C437" s="119"/>
      <c r="D437" s="119"/>
    </row>
    <row r="438" spans="1:4" x14ac:dyDescent="0.3">
      <c r="A438" s="118"/>
      <c r="B438" s="118"/>
      <c r="C438" s="119"/>
      <c r="D438" s="119"/>
    </row>
    <row r="439" spans="1:4" x14ac:dyDescent="0.3">
      <c r="A439" s="118"/>
      <c r="B439" s="118"/>
      <c r="C439" s="119"/>
      <c r="D439" s="119"/>
    </row>
    <row r="440" spans="1:4" x14ac:dyDescent="0.3">
      <c r="A440" s="118"/>
      <c r="B440" s="118"/>
      <c r="C440" s="119"/>
      <c r="D440" s="119"/>
    </row>
    <row r="441" spans="1:4" x14ac:dyDescent="0.3">
      <c r="A441" s="118"/>
      <c r="B441" s="118"/>
      <c r="C441" s="119"/>
      <c r="D441" s="119"/>
    </row>
    <row r="442" spans="1:4" x14ac:dyDescent="0.3">
      <c r="A442" s="118"/>
      <c r="B442" s="118"/>
      <c r="C442" s="119"/>
      <c r="D442" s="119"/>
    </row>
    <row r="443" spans="1:4" x14ac:dyDescent="0.3">
      <c r="A443" s="118"/>
      <c r="B443" s="118"/>
      <c r="C443" s="119"/>
      <c r="D443" s="119"/>
    </row>
    <row r="444" spans="1:4" x14ac:dyDescent="0.3">
      <c r="A444" s="118"/>
      <c r="B444" s="118"/>
      <c r="C444" s="119"/>
      <c r="D444" s="119"/>
    </row>
    <row r="445" spans="1:4" x14ac:dyDescent="0.3">
      <c r="A445" s="118"/>
      <c r="B445" s="118"/>
      <c r="C445" s="119"/>
      <c r="D445" s="119"/>
    </row>
    <row r="446" spans="1:4" x14ac:dyDescent="0.3">
      <c r="A446" s="118"/>
      <c r="B446" s="118"/>
      <c r="C446" s="119"/>
      <c r="D446" s="119"/>
    </row>
    <row r="447" spans="1:4" x14ac:dyDescent="0.3">
      <c r="A447" s="118"/>
      <c r="B447" s="118"/>
      <c r="C447" s="119"/>
      <c r="D447" s="119"/>
    </row>
    <row r="448" spans="1:4" x14ac:dyDescent="0.3">
      <c r="A448" s="118"/>
      <c r="B448" s="118"/>
      <c r="C448" s="119"/>
      <c r="D448" s="119"/>
    </row>
    <row r="449" spans="1:4" x14ac:dyDescent="0.3">
      <c r="A449" s="118"/>
      <c r="B449" s="118"/>
      <c r="C449" s="119"/>
      <c r="D449" s="119"/>
    </row>
    <row r="450" spans="1:4" x14ac:dyDescent="0.3">
      <c r="A450" s="118"/>
      <c r="B450" s="118"/>
      <c r="C450" s="119"/>
      <c r="D450" s="119"/>
    </row>
    <row r="451" spans="1:4" x14ac:dyDescent="0.3">
      <c r="A451" s="118"/>
      <c r="B451" s="118"/>
      <c r="C451" s="119"/>
      <c r="D451" s="119"/>
    </row>
    <row r="452" spans="1:4" x14ac:dyDescent="0.3">
      <c r="A452" s="118"/>
      <c r="B452" s="118"/>
      <c r="C452" s="119"/>
      <c r="D452" s="119"/>
    </row>
    <row r="453" spans="1:4" x14ac:dyDescent="0.3">
      <c r="A453" s="118"/>
      <c r="B453" s="118"/>
      <c r="C453" s="119"/>
      <c r="D453" s="119"/>
    </row>
    <row r="454" spans="1:4" x14ac:dyDescent="0.3">
      <c r="A454" s="118"/>
      <c r="B454" s="118"/>
      <c r="C454" s="119"/>
      <c r="D454" s="119"/>
    </row>
    <row r="455" spans="1:4" x14ac:dyDescent="0.3">
      <c r="A455" s="118"/>
      <c r="B455" s="118"/>
      <c r="C455" s="119"/>
      <c r="D455" s="119"/>
    </row>
    <row r="456" spans="1:4" x14ac:dyDescent="0.3">
      <c r="A456" s="118"/>
      <c r="B456" s="118"/>
      <c r="C456" s="119"/>
      <c r="D456" s="119"/>
    </row>
    <row r="457" spans="1:4" x14ac:dyDescent="0.3">
      <c r="A457" s="118"/>
      <c r="B457" s="118"/>
      <c r="C457" s="119"/>
      <c r="D457" s="119"/>
    </row>
    <row r="458" spans="1:4" x14ac:dyDescent="0.3">
      <c r="A458" s="118"/>
      <c r="B458" s="118"/>
      <c r="C458" s="119"/>
      <c r="D458" s="119"/>
    </row>
    <row r="459" spans="1:4" x14ac:dyDescent="0.3">
      <c r="A459" s="118"/>
      <c r="B459" s="118"/>
      <c r="C459" s="119"/>
      <c r="D459" s="119"/>
    </row>
    <row r="460" spans="1:4" x14ac:dyDescent="0.3">
      <c r="A460" s="118"/>
      <c r="B460" s="118"/>
      <c r="C460" s="119"/>
      <c r="D460" s="119"/>
    </row>
    <row r="461" spans="1:4" x14ac:dyDescent="0.3">
      <c r="A461" s="118"/>
      <c r="B461" s="118"/>
      <c r="C461" s="119"/>
      <c r="D461" s="119"/>
    </row>
    <row r="462" spans="1:4" x14ac:dyDescent="0.3">
      <c r="A462" s="118"/>
      <c r="B462" s="118"/>
      <c r="C462" s="119"/>
      <c r="D462" s="119"/>
    </row>
    <row r="463" spans="1:4" x14ac:dyDescent="0.3">
      <c r="A463" s="118"/>
      <c r="B463" s="118"/>
      <c r="C463" s="119"/>
      <c r="D463" s="119"/>
    </row>
    <row r="464" spans="1:4" x14ac:dyDescent="0.3">
      <c r="A464" s="118"/>
      <c r="B464" s="118"/>
      <c r="C464" s="119"/>
      <c r="D464" s="119"/>
    </row>
    <row r="465" spans="1:4" x14ac:dyDescent="0.3">
      <c r="A465" s="118"/>
      <c r="B465" s="118"/>
      <c r="C465" s="119"/>
      <c r="D465" s="119"/>
    </row>
    <row r="466" spans="1:4" x14ac:dyDescent="0.3">
      <c r="A466" s="118"/>
      <c r="B466" s="118"/>
      <c r="C466" s="119"/>
      <c r="D466" s="119"/>
    </row>
    <row r="467" spans="1:4" x14ac:dyDescent="0.3">
      <c r="A467" s="118"/>
      <c r="B467" s="118"/>
      <c r="C467" s="119"/>
      <c r="D467" s="119"/>
    </row>
    <row r="468" spans="1:4" x14ac:dyDescent="0.3">
      <c r="A468" s="118"/>
      <c r="B468" s="118"/>
      <c r="C468" s="119"/>
      <c r="D468" s="119"/>
    </row>
    <row r="469" spans="1:4" x14ac:dyDescent="0.3">
      <c r="A469" s="118"/>
      <c r="B469" s="118"/>
      <c r="C469" s="119"/>
      <c r="D469" s="119"/>
    </row>
    <row r="470" spans="1:4" x14ac:dyDescent="0.3">
      <c r="A470" s="118"/>
      <c r="B470" s="118"/>
      <c r="C470" s="119"/>
      <c r="D470" s="119"/>
    </row>
    <row r="471" spans="1:4" x14ac:dyDescent="0.3">
      <c r="A471" s="118"/>
      <c r="B471" s="118"/>
      <c r="C471" s="119"/>
      <c r="D471" s="119"/>
    </row>
    <row r="472" spans="1:4" x14ac:dyDescent="0.3">
      <c r="A472" s="118"/>
      <c r="B472" s="118"/>
      <c r="C472" s="119"/>
      <c r="D472" s="119"/>
    </row>
    <row r="473" spans="1:4" x14ac:dyDescent="0.3">
      <c r="A473" s="118"/>
      <c r="B473" s="118"/>
      <c r="C473" s="119"/>
      <c r="D473" s="119"/>
    </row>
    <row r="474" spans="1:4" x14ac:dyDescent="0.3">
      <c r="A474" s="118"/>
      <c r="B474" s="118"/>
      <c r="C474" s="119"/>
      <c r="D474" s="119"/>
    </row>
    <row r="475" spans="1:4" x14ac:dyDescent="0.3">
      <c r="A475" s="118"/>
      <c r="B475" s="118"/>
      <c r="C475" s="119"/>
      <c r="D475" s="119"/>
    </row>
    <row r="476" spans="1:4" x14ac:dyDescent="0.3">
      <c r="A476" s="118"/>
      <c r="B476" s="118"/>
      <c r="C476" s="119"/>
      <c r="D476" s="119"/>
    </row>
    <row r="477" spans="1:4" x14ac:dyDescent="0.3">
      <c r="A477" s="118"/>
      <c r="B477" s="118"/>
      <c r="C477" s="119"/>
      <c r="D477" s="119"/>
    </row>
    <row r="478" spans="1:4" x14ac:dyDescent="0.3">
      <c r="A478" s="118"/>
      <c r="B478" s="118"/>
      <c r="C478" s="119"/>
      <c r="D478" s="119"/>
    </row>
    <row r="479" spans="1:4" x14ac:dyDescent="0.3">
      <c r="A479" s="118"/>
      <c r="B479" s="118"/>
      <c r="C479" s="119"/>
      <c r="D479" s="119"/>
    </row>
    <row r="480" spans="1:4" x14ac:dyDescent="0.3">
      <c r="A480" s="118"/>
      <c r="B480" s="118"/>
      <c r="C480" s="119"/>
      <c r="D480" s="119"/>
    </row>
    <row r="481" spans="1:4" x14ac:dyDescent="0.3">
      <c r="A481" s="118"/>
      <c r="B481" s="118"/>
      <c r="C481" s="119"/>
      <c r="D481" s="119"/>
    </row>
    <row r="482" spans="1:4" x14ac:dyDescent="0.3">
      <c r="A482" s="118"/>
      <c r="B482" s="118"/>
      <c r="C482" s="119"/>
      <c r="D482" s="119"/>
    </row>
    <row r="483" spans="1:4" x14ac:dyDescent="0.3">
      <c r="A483" s="118"/>
      <c r="B483" s="118"/>
      <c r="C483" s="119"/>
      <c r="D483" s="119"/>
    </row>
    <row r="484" spans="1:4" x14ac:dyDescent="0.3">
      <c r="A484" s="118"/>
      <c r="B484" s="118"/>
      <c r="C484" s="119"/>
      <c r="D484" s="119"/>
    </row>
    <row r="485" spans="1:4" x14ac:dyDescent="0.3">
      <c r="A485" s="118"/>
      <c r="B485" s="118"/>
      <c r="C485" s="119"/>
      <c r="D485" s="119"/>
    </row>
    <row r="486" spans="1:4" x14ac:dyDescent="0.3">
      <c r="A486" s="118"/>
      <c r="B486" s="118"/>
      <c r="C486" s="119"/>
      <c r="D486" s="119"/>
    </row>
    <row r="487" spans="1:4" x14ac:dyDescent="0.3">
      <c r="A487" s="118"/>
      <c r="B487" s="118"/>
      <c r="C487" s="119"/>
      <c r="D487" s="119"/>
    </row>
    <row r="488" spans="1:4" x14ac:dyDescent="0.3">
      <c r="A488" s="118"/>
      <c r="B488" s="118"/>
      <c r="C488" s="119"/>
      <c r="D488" s="119"/>
    </row>
    <row r="489" spans="1:4" x14ac:dyDescent="0.3">
      <c r="A489" s="118"/>
      <c r="B489" s="118"/>
      <c r="C489" s="119"/>
      <c r="D489" s="119"/>
    </row>
    <row r="490" spans="1:4" x14ac:dyDescent="0.3">
      <c r="A490" s="118"/>
      <c r="B490" s="118"/>
      <c r="C490" s="119"/>
      <c r="D490" s="119"/>
    </row>
    <row r="491" spans="1:4" x14ac:dyDescent="0.3">
      <c r="A491" s="118"/>
      <c r="B491" s="118"/>
      <c r="C491" s="119"/>
      <c r="D491" s="119"/>
    </row>
    <row r="492" spans="1:4" x14ac:dyDescent="0.3">
      <c r="A492" s="118"/>
      <c r="B492" s="118"/>
      <c r="C492" s="119"/>
      <c r="D492" s="119"/>
    </row>
    <row r="493" spans="1:4" x14ac:dyDescent="0.3">
      <c r="A493" s="118"/>
      <c r="B493" s="118"/>
      <c r="C493" s="119"/>
      <c r="D493" s="119"/>
    </row>
    <row r="494" spans="1:4" x14ac:dyDescent="0.3">
      <c r="A494" s="118"/>
      <c r="B494" s="118"/>
      <c r="C494" s="119"/>
      <c r="D494" s="119"/>
    </row>
    <row r="495" spans="1:4" x14ac:dyDescent="0.3">
      <c r="A495" s="118"/>
      <c r="B495" s="118"/>
      <c r="C495" s="119"/>
      <c r="D495" s="119"/>
    </row>
    <row r="496" spans="1:4" x14ac:dyDescent="0.3">
      <c r="A496" s="118"/>
      <c r="B496" s="118"/>
      <c r="C496" s="119"/>
      <c r="D496" s="119"/>
    </row>
    <row r="497" spans="1:4" x14ac:dyDescent="0.3">
      <c r="A497" s="118"/>
      <c r="B497" s="118"/>
      <c r="C497" s="119"/>
      <c r="D497" s="119"/>
    </row>
    <row r="498" spans="1:4" x14ac:dyDescent="0.3">
      <c r="A498" s="118"/>
      <c r="B498" s="118"/>
      <c r="C498" s="119"/>
      <c r="D498" s="119"/>
    </row>
    <row r="499" spans="1:4" x14ac:dyDescent="0.3">
      <c r="A499" s="118"/>
      <c r="B499" s="118"/>
      <c r="C499" s="119"/>
      <c r="D499" s="119"/>
    </row>
    <row r="500" spans="1:4" x14ac:dyDescent="0.3">
      <c r="A500" s="118"/>
      <c r="B500" s="118"/>
      <c r="C500" s="119"/>
      <c r="D500" s="119"/>
    </row>
    <row r="501" spans="1:4" x14ac:dyDescent="0.3">
      <c r="A501" s="118"/>
      <c r="B501" s="118"/>
      <c r="C501" s="119"/>
      <c r="D501" s="119"/>
    </row>
    <row r="502" spans="1:4" x14ac:dyDescent="0.3">
      <c r="A502" s="118"/>
      <c r="B502" s="118"/>
      <c r="C502" s="119"/>
      <c r="D502" s="119"/>
    </row>
    <row r="503" spans="1:4" x14ac:dyDescent="0.3">
      <c r="A503" s="118"/>
      <c r="B503" s="118"/>
      <c r="C503" s="119"/>
      <c r="D503" s="119"/>
    </row>
    <row r="504" spans="1:4" x14ac:dyDescent="0.3">
      <c r="A504" s="118"/>
      <c r="B504" s="118"/>
      <c r="C504" s="119"/>
      <c r="D504" s="119"/>
    </row>
    <row r="505" spans="1:4" x14ac:dyDescent="0.3">
      <c r="A505" s="118"/>
      <c r="B505" s="118"/>
      <c r="C505" s="119"/>
      <c r="D505" s="119"/>
    </row>
    <row r="506" spans="1:4" x14ac:dyDescent="0.3">
      <c r="A506" s="118"/>
      <c r="B506" s="118"/>
      <c r="C506" s="119"/>
      <c r="D506" s="119"/>
    </row>
    <row r="507" spans="1:4" x14ac:dyDescent="0.3">
      <c r="A507" s="118"/>
      <c r="B507" s="118"/>
      <c r="C507" s="119"/>
      <c r="D507" s="119"/>
    </row>
    <row r="508" spans="1:4" x14ac:dyDescent="0.3">
      <c r="A508" s="118"/>
      <c r="B508" s="118"/>
      <c r="C508" s="119"/>
      <c r="D508" s="119"/>
    </row>
    <row r="509" spans="1:4" x14ac:dyDescent="0.3">
      <c r="A509" s="118"/>
      <c r="B509" s="118"/>
      <c r="C509" s="119"/>
      <c r="D509" s="119"/>
    </row>
    <row r="510" spans="1:4" x14ac:dyDescent="0.3">
      <c r="A510" s="118"/>
      <c r="B510" s="118"/>
      <c r="C510" s="119"/>
      <c r="D510" s="119"/>
    </row>
    <row r="511" spans="1:4" x14ac:dyDescent="0.3">
      <c r="A511" s="118"/>
      <c r="B511" s="118"/>
      <c r="C511" s="119"/>
      <c r="D511" s="119"/>
    </row>
    <row r="512" spans="1:4" x14ac:dyDescent="0.3">
      <c r="A512" s="118"/>
      <c r="B512" s="118"/>
      <c r="C512" s="119"/>
      <c r="D512" s="119"/>
    </row>
    <row r="513" spans="1:4" x14ac:dyDescent="0.3">
      <c r="A513" s="118"/>
      <c r="B513" s="118"/>
      <c r="C513" s="119"/>
      <c r="D513" s="119"/>
    </row>
    <row r="514" spans="1:4" x14ac:dyDescent="0.3">
      <c r="A514" s="118"/>
      <c r="B514" s="118"/>
      <c r="C514" s="119"/>
      <c r="D514" s="119"/>
    </row>
    <row r="515" spans="1:4" x14ac:dyDescent="0.3">
      <c r="A515" s="118"/>
      <c r="B515" s="118"/>
      <c r="C515" s="119"/>
      <c r="D515" s="119"/>
    </row>
    <row r="516" spans="1:4" x14ac:dyDescent="0.3">
      <c r="A516" s="118"/>
      <c r="B516" s="118"/>
      <c r="C516" s="119"/>
      <c r="D516" s="119"/>
    </row>
    <row r="517" spans="1:4" x14ac:dyDescent="0.3">
      <c r="A517" s="118"/>
      <c r="B517" s="118"/>
      <c r="C517" s="119"/>
      <c r="D517" s="119"/>
    </row>
    <row r="518" spans="1:4" x14ac:dyDescent="0.3">
      <c r="A518" s="118"/>
      <c r="B518" s="118"/>
      <c r="C518" s="119"/>
      <c r="D518" s="119"/>
    </row>
    <row r="519" spans="1:4" x14ac:dyDescent="0.3">
      <c r="A519" s="118"/>
      <c r="B519" s="118"/>
      <c r="C519" s="119"/>
      <c r="D519" s="119"/>
    </row>
    <row r="520" spans="1:4" x14ac:dyDescent="0.3">
      <c r="A520" s="118"/>
      <c r="B520" s="118"/>
      <c r="C520" s="119"/>
      <c r="D520" s="119"/>
    </row>
    <row r="521" spans="1:4" x14ac:dyDescent="0.3">
      <c r="A521" s="118"/>
      <c r="B521" s="118"/>
      <c r="C521" s="119"/>
      <c r="D521" s="119"/>
    </row>
    <row r="522" spans="1:4" x14ac:dyDescent="0.3">
      <c r="A522" s="118"/>
      <c r="B522" s="118"/>
      <c r="C522" s="119"/>
      <c r="D522" s="119"/>
    </row>
    <row r="523" spans="1:4" x14ac:dyDescent="0.3">
      <c r="A523" s="118"/>
      <c r="B523" s="118"/>
      <c r="C523" s="119"/>
      <c r="D523" s="119"/>
    </row>
    <row r="524" spans="1:4" x14ac:dyDescent="0.3">
      <c r="A524" s="118"/>
      <c r="B524" s="118"/>
      <c r="C524" s="119"/>
      <c r="D524" s="119"/>
    </row>
    <row r="525" spans="1:4" x14ac:dyDescent="0.3">
      <c r="A525" s="118"/>
      <c r="B525" s="118"/>
      <c r="C525" s="119"/>
      <c r="D525" s="119"/>
    </row>
    <row r="526" spans="1:4" x14ac:dyDescent="0.3">
      <c r="A526" s="118"/>
      <c r="B526" s="118"/>
      <c r="C526" s="119"/>
      <c r="D526" s="119"/>
    </row>
    <row r="527" spans="1:4" x14ac:dyDescent="0.3">
      <c r="A527" s="118"/>
      <c r="B527" s="118"/>
      <c r="C527" s="119"/>
      <c r="D527" s="119"/>
    </row>
    <row r="528" spans="1:4" x14ac:dyDescent="0.3">
      <c r="A528" s="118"/>
      <c r="B528" s="118"/>
      <c r="C528" s="119"/>
      <c r="D528" s="119"/>
    </row>
    <row r="529" spans="1:4" x14ac:dyDescent="0.3">
      <c r="A529" s="118"/>
      <c r="B529" s="118"/>
      <c r="C529" s="119"/>
      <c r="D529" s="119"/>
    </row>
    <row r="530" spans="1:4" x14ac:dyDescent="0.3">
      <c r="A530" s="118"/>
      <c r="B530" s="118"/>
      <c r="C530" s="119"/>
      <c r="D530" s="119"/>
    </row>
    <row r="531" spans="1:4" x14ac:dyDescent="0.3">
      <c r="A531" s="118"/>
      <c r="B531" s="118"/>
      <c r="C531" s="119"/>
      <c r="D531" s="119"/>
    </row>
    <row r="532" spans="1:4" x14ac:dyDescent="0.3">
      <c r="A532" s="118"/>
      <c r="B532" s="118"/>
      <c r="C532" s="119"/>
      <c r="D532" s="119"/>
    </row>
    <row r="533" spans="1:4" x14ac:dyDescent="0.3">
      <c r="A533" s="118"/>
      <c r="B533" s="118"/>
      <c r="C533" s="119"/>
      <c r="D533" s="119"/>
    </row>
    <row r="534" spans="1:4" x14ac:dyDescent="0.3">
      <c r="A534" s="118"/>
      <c r="B534" s="118"/>
      <c r="C534" s="119"/>
      <c r="D534" s="119"/>
    </row>
    <row r="535" spans="1:4" x14ac:dyDescent="0.3">
      <c r="A535" s="118"/>
      <c r="B535" s="118"/>
      <c r="C535" s="119"/>
      <c r="D535" s="119"/>
    </row>
    <row r="536" spans="1:4" x14ac:dyDescent="0.3">
      <c r="A536" s="118"/>
      <c r="B536" s="118"/>
      <c r="C536" s="119"/>
      <c r="D536" s="119"/>
    </row>
    <row r="537" spans="1:4" x14ac:dyDescent="0.3">
      <c r="A537" s="118"/>
      <c r="B537" s="118"/>
      <c r="C537" s="119"/>
      <c r="D537" s="119"/>
    </row>
    <row r="538" spans="1:4" x14ac:dyDescent="0.3">
      <c r="A538" s="118"/>
      <c r="B538" s="118"/>
      <c r="C538" s="119"/>
      <c r="D538" s="119"/>
    </row>
    <row r="539" spans="1:4" x14ac:dyDescent="0.3">
      <c r="A539" s="118"/>
      <c r="B539" s="118"/>
      <c r="C539" s="119"/>
      <c r="D539" s="119"/>
    </row>
    <row r="540" spans="1:4" x14ac:dyDescent="0.3">
      <c r="A540" s="118"/>
      <c r="B540" s="118"/>
      <c r="C540" s="119"/>
      <c r="D540" s="119"/>
    </row>
    <row r="541" spans="1:4" x14ac:dyDescent="0.3">
      <c r="A541" s="118"/>
      <c r="B541" s="118"/>
      <c r="C541" s="119"/>
      <c r="D541" s="119"/>
    </row>
    <row r="542" spans="1:4" x14ac:dyDescent="0.3">
      <c r="A542" s="118"/>
      <c r="B542" s="118"/>
      <c r="C542" s="119"/>
      <c r="D542" s="119"/>
    </row>
    <row r="543" spans="1:4" x14ac:dyDescent="0.3">
      <c r="A543" s="118"/>
      <c r="B543" s="118"/>
      <c r="C543" s="119"/>
      <c r="D543" s="119"/>
    </row>
    <row r="544" spans="1:4" x14ac:dyDescent="0.3">
      <c r="A544" s="118"/>
      <c r="B544" s="118"/>
      <c r="C544" s="119"/>
      <c r="D544" s="119"/>
    </row>
    <row r="545" spans="1:4" x14ac:dyDescent="0.3">
      <c r="A545" s="118"/>
      <c r="B545" s="118"/>
      <c r="C545" s="119"/>
      <c r="D545" s="119"/>
    </row>
    <row r="546" spans="1:4" x14ac:dyDescent="0.3">
      <c r="A546" s="118"/>
      <c r="B546" s="118"/>
      <c r="C546" s="119"/>
      <c r="D546" s="119"/>
    </row>
    <row r="547" spans="1:4" x14ac:dyDescent="0.3">
      <c r="A547" s="118"/>
      <c r="B547" s="118"/>
      <c r="C547" s="119"/>
      <c r="D547" s="119"/>
    </row>
    <row r="548" spans="1:4" x14ac:dyDescent="0.3">
      <c r="A548" s="118"/>
      <c r="B548" s="118"/>
      <c r="C548" s="119"/>
      <c r="D548" s="119"/>
    </row>
    <row r="549" spans="1:4" x14ac:dyDescent="0.3">
      <c r="A549" s="118"/>
      <c r="B549" s="118"/>
      <c r="C549" s="119"/>
      <c r="D549" s="119"/>
    </row>
    <row r="550" spans="1:4" x14ac:dyDescent="0.3">
      <c r="A550" s="118"/>
      <c r="B550" s="118"/>
      <c r="C550" s="119"/>
      <c r="D550" s="119"/>
    </row>
    <row r="551" spans="1:4" x14ac:dyDescent="0.3">
      <c r="A551" s="118"/>
      <c r="B551" s="118"/>
      <c r="C551" s="119"/>
      <c r="D551" s="119"/>
    </row>
    <row r="552" spans="1:4" x14ac:dyDescent="0.3">
      <c r="A552" s="118"/>
      <c r="B552" s="118"/>
      <c r="C552" s="119"/>
      <c r="D552" s="119"/>
    </row>
    <row r="553" spans="1:4" x14ac:dyDescent="0.3">
      <c r="A553" s="118"/>
      <c r="B553" s="118"/>
      <c r="C553" s="119"/>
      <c r="D553" s="119"/>
    </row>
    <row r="554" spans="1:4" x14ac:dyDescent="0.3">
      <c r="A554" s="118"/>
      <c r="B554" s="118"/>
      <c r="C554" s="119"/>
      <c r="D554" s="119"/>
    </row>
    <row r="555" spans="1:4" x14ac:dyDescent="0.3">
      <c r="A555" s="118"/>
      <c r="B555" s="118"/>
      <c r="C555" s="119"/>
      <c r="D555" s="119"/>
    </row>
    <row r="556" spans="1:4" x14ac:dyDescent="0.3">
      <c r="A556" s="118"/>
      <c r="B556" s="118"/>
      <c r="C556" s="119"/>
      <c r="D556" s="119"/>
    </row>
    <row r="557" spans="1:4" x14ac:dyDescent="0.3">
      <c r="A557" s="118"/>
      <c r="B557" s="118"/>
      <c r="C557" s="119"/>
      <c r="D557" s="119"/>
    </row>
    <row r="558" spans="1:4" x14ac:dyDescent="0.3">
      <c r="A558" s="118"/>
      <c r="B558" s="118"/>
      <c r="C558" s="119"/>
      <c r="D558" s="119"/>
    </row>
    <row r="559" spans="1:4" x14ac:dyDescent="0.3">
      <c r="A559" s="118"/>
      <c r="B559" s="118"/>
      <c r="C559" s="119"/>
      <c r="D559" s="119"/>
    </row>
    <row r="560" spans="1:4" x14ac:dyDescent="0.3">
      <c r="A560" s="118"/>
      <c r="B560" s="118"/>
      <c r="C560" s="119"/>
      <c r="D560" s="119"/>
    </row>
    <row r="561" spans="1:4" x14ac:dyDescent="0.3">
      <c r="A561" s="118"/>
      <c r="B561" s="118"/>
      <c r="C561" s="119"/>
      <c r="D561" s="119"/>
    </row>
    <row r="562" spans="1:4" x14ac:dyDescent="0.3">
      <c r="A562" s="118"/>
      <c r="B562" s="118"/>
      <c r="C562" s="119"/>
      <c r="D562" s="119"/>
    </row>
    <row r="563" spans="1:4" x14ac:dyDescent="0.3">
      <c r="A563" s="118"/>
      <c r="B563" s="118"/>
      <c r="C563" s="119"/>
      <c r="D563" s="119"/>
    </row>
    <row r="564" spans="1:4" x14ac:dyDescent="0.3">
      <c r="A564" s="118"/>
      <c r="B564" s="118"/>
      <c r="C564" s="119"/>
      <c r="D564" s="119"/>
    </row>
    <row r="565" spans="1:4" x14ac:dyDescent="0.3">
      <c r="A565" s="118"/>
      <c r="B565" s="118"/>
      <c r="C565" s="119"/>
      <c r="D565" s="119"/>
    </row>
    <row r="566" spans="1:4" x14ac:dyDescent="0.3">
      <c r="A566" s="118"/>
      <c r="B566" s="118"/>
      <c r="C566" s="119"/>
      <c r="D566" s="119"/>
    </row>
    <row r="567" spans="1:4" x14ac:dyDescent="0.3">
      <c r="A567" s="118"/>
      <c r="B567" s="118"/>
      <c r="C567" s="119"/>
      <c r="D567" s="119"/>
    </row>
    <row r="568" spans="1:4" x14ac:dyDescent="0.3">
      <c r="A568" s="118"/>
      <c r="B568" s="118"/>
      <c r="C568" s="119"/>
      <c r="D568" s="119"/>
    </row>
    <row r="569" spans="1:4" x14ac:dyDescent="0.3">
      <c r="A569" s="118"/>
      <c r="B569" s="118"/>
      <c r="C569" s="119"/>
      <c r="D569" s="119"/>
    </row>
    <row r="570" spans="1:4" x14ac:dyDescent="0.3">
      <c r="A570" s="118"/>
      <c r="B570" s="118"/>
      <c r="C570" s="119"/>
      <c r="D570" s="119"/>
    </row>
    <row r="571" spans="1:4" x14ac:dyDescent="0.3">
      <c r="A571" s="118"/>
      <c r="B571" s="118"/>
      <c r="C571" s="119"/>
      <c r="D571" s="119"/>
    </row>
    <row r="572" spans="1:4" x14ac:dyDescent="0.3">
      <c r="A572" s="118"/>
      <c r="B572" s="118"/>
      <c r="C572" s="119"/>
      <c r="D572" s="119"/>
    </row>
    <row r="573" spans="1:4" x14ac:dyDescent="0.3">
      <c r="A573" s="118"/>
      <c r="B573" s="118"/>
      <c r="C573" s="119"/>
      <c r="D573" s="119"/>
    </row>
    <row r="574" spans="1:4" x14ac:dyDescent="0.3">
      <c r="A574" s="118"/>
      <c r="B574" s="118"/>
      <c r="C574" s="119"/>
      <c r="D574" s="119"/>
    </row>
    <row r="575" spans="1:4" x14ac:dyDescent="0.3">
      <c r="A575" s="118"/>
      <c r="B575" s="118"/>
      <c r="C575" s="119"/>
      <c r="D575" s="119"/>
    </row>
    <row r="576" spans="1:4" x14ac:dyDescent="0.3">
      <c r="A576" s="118"/>
      <c r="B576" s="118"/>
      <c r="C576" s="119"/>
      <c r="D576" s="119"/>
    </row>
    <row r="577" spans="1:4" x14ac:dyDescent="0.3">
      <c r="A577" s="118"/>
      <c r="B577" s="118"/>
      <c r="C577" s="119"/>
      <c r="D577" s="119"/>
    </row>
    <row r="578" spans="1:4" x14ac:dyDescent="0.3">
      <c r="A578" s="118"/>
      <c r="B578" s="118"/>
      <c r="C578" s="119"/>
      <c r="D578" s="119"/>
    </row>
    <row r="579" spans="1:4" x14ac:dyDescent="0.3">
      <c r="A579" s="118"/>
      <c r="B579" s="118"/>
      <c r="C579" s="119"/>
      <c r="D579" s="119"/>
    </row>
    <row r="580" spans="1:4" x14ac:dyDescent="0.3">
      <c r="A580" s="118"/>
      <c r="B580" s="118"/>
      <c r="C580" s="119"/>
      <c r="D580" s="119"/>
    </row>
    <row r="581" spans="1:4" x14ac:dyDescent="0.3">
      <c r="A581" s="118"/>
      <c r="B581" s="118"/>
      <c r="C581" s="119"/>
      <c r="D581" s="119"/>
    </row>
    <row r="582" spans="1:4" x14ac:dyDescent="0.3">
      <c r="A582" s="118"/>
      <c r="B582" s="118"/>
      <c r="C582" s="119"/>
      <c r="D582" s="119"/>
    </row>
    <row r="583" spans="1:4" x14ac:dyDescent="0.3">
      <c r="A583" s="118"/>
      <c r="B583" s="118"/>
      <c r="C583" s="119"/>
      <c r="D583" s="119"/>
    </row>
    <row r="584" spans="1:4" x14ac:dyDescent="0.3">
      <c r="A584" s="118"/>
      <c r="B584" s="118"/>
      <c r="C584" s="119"/>
      <c r="D584" s="119"/>
    </row>
    <row r="585" spans="1:4" x14ac:dyDescent="0.3">
      <c r="A585" s="118"/>
      <c r="B585" s="118"/>
      <c r="C585" s="119"/>
      <c r="D585" s="119"/>
    </row>
    <row r="586" spans="1:4" x14ac:dyDescent="0.3">
      <c r="A586" s="118"/>
      <c r="B586" s="118"/>
      <c r="C586" s="119"/>
      <c r="D586" s="119"/>
    </row>
    <row r="587" spans="1:4" x14ac:dyDescent="0.3">
      <c r="A587" s="118"/>
      <c r="B587" s="118"/>
      <c r="C587" s="119"/>
      <c r="D587" s="119"/>
    </row>
    <row r="588" spans="1:4" x14ac:dyDescent="0.3">
      <c r="A588" s="118"/>
      <c r="B588" s="118"/>
      <c r="C588" s="119"/>
      <c r="D588" s="119"/>
    </row>
    <row r="589" spans="1:4" x14ac:dyDescent="0.3">
      <c r="A589" s="118"/>
      <c r="B589" s="118"/>
      <c r="C589" s="119"/>
      <c r="D589" s="119"/>
    </row>
    <row r="590" spans="1:4" x14ac:dyDescent="0.3">
      <c r="A590" s="118"/>
      <c r="B590" s="118"/>
      <c r="C590" s="119"/>
      <c r="D590" s="119"/>
    </row>
    <row r="591" spans="1:4" x14ac:dyDescent="0.3">
      <c r="A591" s="118"/>
      <c r="B591" s="118"/>
      <c r="C591" s="119"/>
      <c r="D591" s="119"/>
    </row>
    <row r="592" spans="1:4" x14ac:dyDescent="0.3">
      <c r="A592" s="118"/>
      <c r="B592" s="118"/>
      <c r="C592" s="119"/>
      <c r="D592" s="119"/>
    </row>
    <row r="593" spans="1:4" x14ac:dyDescent="0.3">
      <c r="A593" s="118"/>
      <c r="B593" s="118"/>
      <c r="C593" s="119"/>
      <c r="D593" s="119"/>
    </row>
    <row r="594" spans="1:4" x14ac:dyDescent="0.3">
      <c r="A594" s="118"/>
      <c r="B594" s="118"/>
      <c r="C594" s="119"/>
      <c r="D594" s="119"/>
    </row>
    <row r="595" spans="1:4" x14ac:dyDescent="0.3">
      <c r="A595" s="118"/>
      <c r="B595" s="118"/>
      <c r="C595" s="119"/>
      <c r="D595" s="119"/>
    </row>
    <row r="596" spans="1:4" x14ac:dyDescent="0.3">
      <c r="A596" s="118"/>
      <c r="B596" s="118"/>
      <c r="C596" s="119"/>
      <c r="D596" s="119"/>
    </row>
    <row r="597" spans="1:4" x14ac:dyDescent="0.3">
      <c r="A597" s="118"/>
      <c r="B597" s="118"/>
      <c r="C597" s="119"/>
      <c r="D597" s="119"/>
    </row>
    <row r="598" spans="1:4" x14ac:dyDescent="0.3">
      <c r="A598" s="118"/>
      <c r="B598" s="118"/>
      <c r="C598" s="119"/>
      <c r="D598" s="119"/>
    </row>
    <row r="599" spans="1:4" x14ac:dyDescent="0.3">
      <c r="A599" s="118"/>
      <c r="B599" s="118"/>
      <c r="C599" s="119"/>
      <c r="D599" s="119"/>
    </row>
    <row r="600" spans="1:4" x14ac:dyDescent="0.3">
      <c r="A600" s="118"/>
      <c r="B600" s="118"/>
      <c r="C600" s="119"/>
      <c r="D600" s="119"/>
    </row>
    <row r="601" spans="1:4" x14ac:dyDescent="0.3">
      <c r="A601" s="118"/>
      <c r="B601" s="118"/>
      <c r="C601" s="119"/>
      <c r="D601" s="119"/>
    </row>
    <row r="602" spans="1:4" x14ac:dyDescent="0.3">
      <c r="A602" s="118"/>
      <c r="B602" s="118"/>
      <c r="C602" s="119"/>
      <c r="D602" s="119"/>
    </row>
    <row r="603" spans="1:4" x14ac:dyDescent="0.3">
      <c r="A603" s="118"/>
      <c r="B603" s="118"/>
      <c r="C603" s="119"/>
      <c r="D603" s="119"/>
    </row>
    <row r="604" spans="1:4" x14ac:dyDescent="0.3">
      <c r="A604" s="118"/>
      <c r="B604" s="118"/>
      <c r="C604" s="119"/>
      <c r="D604" s="119"/>
    </row>
    <row r="605" spans="1:4" x14ac:dyDescent="0.3">
      <c r="A605" s="118"/>
      <c r="B605" s="118"/>
      <c r="C605" s="119"/>
      <c r="D605" s="119"/>
    </row>
    <row r="606" spans="1:4" x14ac:dyDescent="0.3">
      <c r="A606" s="118"/>
      <c r="B606" s="118"/>
      <c r="C606" s="119"/>
      <c r="D606" s="119"/>
    </row>
    <row r="607" spans="1:4" x14ac:dyDescent="0.3">
      <c r="A607" s="118"/>
      <c r="B607" s="118"/>
      <c r="C607" s="119"/>
      <c r="D607" s="119"/>
    </row>
    <row r="608" spans="1:4" x14ac:dyDescent="0.3">
      <c r="A608" s="118"/>
      <c r="B608" s="118"/>
      <c r="C608" s="119"/>
      <c r="D608" s="119"/>
    </row>
    <row r="609" spans="1:4" x14ac:dyDescent="0.3">
      <c r="A609" s="118"/>
      <c r="B609" s="118"/>
      <c r="C609" s="119"/>
      <c r="D609" s="119"/>
    </row>
    <row r="610" spans="1:4" x14ac:dyDescent="0.3">
      <c r="A610" s="118"/>
      <c r="B610" s="118"/>
      <c r="C610" s="119"/>
      <c r="D610" s="119"/>
    </row>
    <row r="611" spans="1:4" x14ac:dyDescent="0.3">
      <c r="A611" s="118"/>
      <c r="B611" s="118"/>
      <c r="C611" s="119"/>
      <c r="D611" s="119"/>
    </row>
    <row r="612" spans="1:4" x14ac:dyDescent="0.3">
      <c r="A612" s="118"/>
      <c r="B612" s="118"/>
      <c r="C612" s="119"/>
      <c r="D612" s="119"/>
    </row>
    <row r="613" spans="1:4" x14ac:dyDescent="0.3">
      <c r="A613" s="118"/>
      <c r="B613" s="118"/>
      <c r="C613" s="119"/>
      <c r="D613" s="119"/>
    </row>
    <row r="614" spans="1:4" x14ac:dyDescent="0.3">
      <c r="A614" s="118"/>
      <c r="B614" s="118"/>
      <c r="C614" s="119"/>
      <c r="D614" s="119"/>
    </row>
    <row r="615" spans="1:4" x14ac:dyDescent="0.3">
      <c r="A615" s="118"/>
      <c r="B615" s="118"/>
      <c r="C615" s="119"/>
      <c r="D615" s="119"/>
    </row>
    <row r="616" spans="1:4" x14ac:dyDescent="0.3">
      <c r="A616" s="118"/>
      <c r="B616" s="118"/>
      <c r="C616" s="119"/>
      <c r="D616" s="119"/>
    </row>
    <row r="617" spans="1:4" x14ac:dyDescent="0.3">
      <c r="A617" s="118"/>
      <c r="B617" s="118"/>
      <c r="C617" s="119"/>
      <c r="D617" s="119"/>
    </row>
    <row r="618" spans="1:4" x14ac:dyDescent="0.3">
      <c r="A618" s="118"/>
      <c r="B618" s="118"/>
      <c r="C618" s="119"/>
      <c r="D618" s="119"/>
    </row>
    <row r="619" spans="1:4" x14ac:dyDescent="0.3">
      <c r="A619" s="118"/>
      <c r="B619" s="118"/>
      <c r="C619" s="119"/>
      <c r="D619" s="119"/>
    </row>
    <row r="620" spans="1:4" x14ac:dyDescent="0.3">
      <c r="A620" s="118"/>
      <c r="B620" s="118"/>
      <c r="C620" s="119"/>
      <c r="D620" s="119"/>
    </row>
    <row r="621" spans="1:4" x14ac:dyDescent="0.3">
      <c r="A621" s="118"/>
      <c r="B621" s="118"/>
      <c r="C621" s="119"/>
      <c r="D621" s="119"/>
    </row>
    <row r="622" spans="1:4" x14ac:dyDescent="0.3">
      <c r="A622" s="118"/>
      <c r="B622" s="118"/>
      <c r="C622" s="119"/>
      <c r="D622" s="119"/>
    </row>
    <row r="623" spans="1:4" x14ac:dyDescent="0.3">
      <c r="A623" s="118"/>
      <c r="B623" s="118"/>
      <c r="C623" s="119"/>
      <c r="D623" s="119"/>
    </row>
    <row r="624" spans="1:4" x14ac:dyDescent="0.3">
      <c r="A624" s="118"/>
      <c r="B624" s="118"/>
      <c r="C624" s="119"/>
      <c r="D624" s="119"/>
    </row>
    <row r="625" spans="1:4" x14ac:dyDescent="0.3">
      <c r="A625" s="118"/>
      <c r="B625" s="118"/>
      <c r="C625" s="119"/>
      <c r="D625" s="119"/>
    </row>
    <row r="626" spans="1:4" x14ac:dyDescent="0.3">
      <c r="A626" s="118"/>
      <c r="B626" s="118"/>
      <c r="C626" s="119"/>
      <c r="D626" s="119"/>
    </row>
    <row r="627" spans="1:4" x14ac:dyDescent="0.3">
      <c r="A627" s="118"/>
      <c r="B627" s="118"/>
      <c r="C627" s="119"/>
      <c r="D627" s="119"/>
    </row>
    <row r="628" spans="1:4" x14ac:dyDescent="0.3">
      <c r="A628" s="118"/>
      <c r="B628" s="118"/>
      <c r="C628" s="119"/>
      <c r="D628" s="119"/>
    </row>
    <row r="629" spans="1:4" x14ac:dyDescent="0.3">
      <c r="A629" s="118"/>
      <c r="B629" s="118"/>
      <c r="C629" s="119"/>
      <c r="D629" s="119"/>
    </row>
    <row r="630" spans="1:4" x14ac:dyDescent="0.3">
      <c r="A630" s="118"/>
      <c r="B630" s="118"/>
      <c r="C630" s="119"/>
      <c r="D630" s="119"/>
    </row>
    <row r="631" spans="1:4" x14ac:dyDescent="0.3">
      <c r="A631" s="118"/>
      <c r="B631" s="118"/>
      <c r="C631" s="119"/>
      <c r="D631" s="119"/>
    </row>
    <row r="632" spans="1:4" x14ac:dyDescent="0.3">
      <c r="A632" s="118"/>
      <c r="B632" s="118"/>
      <c r="C632" s="119"/>
      <c r="D632" s="119"/>
    </row>
    <row r="633" spans="1:4" x14ac:dyDescent="0.3">
      <c r="A633" s="118"/>
      <c r="B633" s="118"/>
      <c r="C633" s="119"/>
      <c r="D633" s="119"/>
    </row>
    <row r="634" spans="1:4" x14ac:dyDescent="0.3">
      <c r="A634" s="118"/>
      <c r="B634" s="118"/>
      <c r="C634" s="119"/>
      <c r="D634" s="119"/>
    </row>
    <row r="635" spans="1:4" x14ac:dyDescent="0.3">
      <c r="A635" s="118"/>
      <c r="B635" s="118"/>
      <c r="C635" s="119"/>
      <c r="D635" s="119"/>
    </row>
    <row r="636" spans="1:4" x14ac:dyDescent="0.3">
      <c r="A636" s="118"/>
      <c r="B636" s="118"/>
      <c r="C636" s="119"/>
      <c r="D636" s="119"/>
    </row>
    <row r="637" spans="1:4" x14ac:dyDescent="0.3">
      <c r="A637" s="118"/>
      <c r="B637" s="118"/>
      <c r="C637" s="119"/>
      <c r="D637" s="119"/>
    </row>
    <row r="638" spans="1:4" x14ac:dyDescent="0.3">
      <c r="A638" s="118"/>
      <c r="B638" s="118"/>
      <c r="C638" s="119"/>
      <c r="D638" s="119"/>
    </row>
    <row r="639" spans="1:4" x14ac:dyDescent="0.3">
      <c r="A639" s="118"/>
      <c r="B639" s="118"/>
      <c r="C639" s="119"/>
      <c r="D639" s="119"/>
    </row>
    <row r="640" spans="1:4" x14ac:dyDescent="0.3">
      <c r="A640" s="118"/>
      <c r="B640" s="118"/>
      <c r="C640" s="119"/>
      <c r="D640" s="119"/>
    </row>
    <row r="641" spans="1:4" x14ac:dyDescent="0.3">
      <c r="A641" s="118"/>
      <c r="B641" s="118"/>
      <c r="C641" s="119"/>
      <c r="D641" s="119"/>
    </row>
    <row r="642" spans="1:4" x14ac:dyDescent="0.3">
      <c r="A642" s="118"/>
      <c r="B642" s="118"/>
      <c r="C642" s="119"/>
      <c r="D642" s="119"/>
    </row>
    <row r="643" spans="1:4" x14ac:dyDescent="0.3">
      <c r="A643" s="118"/>
      <c r="B643" s="118"/>
      <c r="C643" s="119"/>
      <c r="D643" s="119"/>
    </row>
    <row r="644" spans="1:4" x14ac:dyDescent="0.3">
      <c r="A644" s="118"/>
      <c r="B644" s="118"/>
      <c r="C644" s="119"/>
      <c r="D644" s="119"/>
    </row>
    <row r="645" spans="1:4" x14ac:dyDescent="0.3">
      <c r="A645" s="118"/>
      <c r="B645" s="118"/>
      <c r="C645" s="119"/>
      <c r="D645" s="119"/>
    </row>
    <row r="646" spans="1:4" x14ac:dyDescent="0.3">
      <c r="A646" s="118"/>
      <c r="B646" s="118"/>
      <c r="C646" s="119"/>
      <c r="D646" s="119"/>
    </row>
    <row r="647" spans="1:4" x14ac:dyDescent="0.3">
      <c r="A647" s="118"/>
      <c r="B647" s="118"/>
      <c r="C647" s="119"/>
      <c r="D647" s="119"/>
    </row>
    <row r="648" spans="1:4" x14ac:dyDescent="0.3">
      <c r="A648" s="118"/>
      <c r="B648" s="118"/>
      <c r="C648" s="119"/>
      <c r="D648" s="119"/>
    </row>
    <row r="649" spans="1:4" x14ac:dyDescent="0.3">
      <c r="A649" s="118"/>
      <c r="B649" s="118"/>
      <c r="C649" s="119"/>
      <c r="D649" s="119"/>
    </row>
    <row r="650" spans="1:4" x14ac:dyDescent="0.3">
      <c r="A650" s="118"/>
      <c r="B650" s="118"/>
      <c r="C650" s="119"/>
      <c r="D650" s="119"/>
    </row>
    <row r="651" spans="1:4" x14ac:dyDescent="0.3">
      <c r="A651" s="118"/>
      <c r="B651" s="118"/>
      <c r="C651" s="119"/>
      <c r="D651" s="119"/>
    </row>
    <row r="652" spans="1:4" x14ac:dyDescent="0.3">
      <c r="A652" s="118"/>
      <c r="B652" s="118"/>
      <c r="C652" s="119"/>
      <c r="D652" s="119"/>
    </row>
    <row r="653" spans="1:4" x14ac:dyDescent="0.3">
      <c r="A653" s="118"/>
      <c r="B653" s="118"/>
      <c r="C653" s="119"/>
      <c r="D653" s="119"/>
    </row>
    <row r="654" spans="1:4" x14ac:dyDescent="0.3">
      <c r="A654" s="118"/>
      <c r="B654" s="118"/>
      <c r="C654" s="119"/>
      <c r="D654" s="119"/>
    </row>
    <row r="655" spans="1:4" x14ac:dyDescent="0.3">
      <c r="A655" s="118"/>
      <c r="B655" s="118"/>
      <c r="C655" s="119"/>
      <c r="D655" s="119"/>
    </row>
    <row r="656" spans="1:4" x14ac:dyDescent="0.3">
      <c r="A656" s="118"/>
      <c r="B656" s="118"/>
      <c r="C656" s="119"/>
      <c r="D656" s="119"/>
    </row>
    <row r="657" spans="1:4" x14ac:dyDescent="0.3">
      <c r="A657" s="118"/>
      <c r="B657" s="118"/>
      <c r="C657" s="119"/>
      <c r="D657" s="119"/>
    </row>
    <row r="658" spans="1:4" x14ac:dyDescent="0.3">
      <c r="A658" s="118"/>
      <c r="B658" s="118"/>
      <c r="C658" s="119"/>
      <c r="D658" s="119"/>
    </row>
    <row r="659" spans="1:4" x14ac:dyDescent="0.3">
      <c r="A659" s="118"/>
      <c r="B659" s="118"/>
      <c r="C659" s="119"/>
      <c r="D659" s="119"/>
    </row>
    <row r="660" spans="1:4" x14ac:dyDescent="0.3">
      <c r="A660" s="118"/>
      <c r="B660" s="118"/>
      <c r="C660" s="119"/>
      <c r="D660" s="119"/>
    </row>
    <row r="661" spans="1:4" x14ac:dyDescent="0.3">
      <c r="A661" s="118"/>
      <c r="B661" s="118"/>
      <c r="C661" s="119"/>
      <c r="D661" s="119"/>
    </row>
    <row r="662" spans="1:4" x14ac:dyDescent="0.3">
      <c r="A662" s="118"/>
      <c r="B662" s="118"/>
      <c r="C662" s="119"/>
      <c r="D662" s="119"/>
    </row>
    <row r="663" spans="1:4" x14ac:dyDescent="0.3">
      <c r="A663" s="118"/>
      <c r="B663" s="118"/>
      <c r="C663" s="119"/>
      <c r="D663" s="119"/>
    </row>
    <row r="664" spans="1:4" x14ac:dyDescent="0.3">
      <c r="A664" s="118"/>
      <c r="B664" s="118"/>
      <c r="C664" s="119"/>
      <c r="D664" s="119"/>
    </row>
    <row r="665" spans="1:4" x14ac:dyDescent="0.3">
      <c r="A665" s="118"/>
      <c r="B665" s="118"/>
      <c r="C665" s="119"/>
      <c r="D665" s="119"/>
    </row>
    <row r="666" spans="1:4" x14ac:dyDescent="0.3">
      <c r="A666" s="118"/>
      <c r="B666" s="118"/>
      <c r="C666" s="119"/>
      <c r="D666" s="119"/>
    </row>
    <row r="667" spans="1:4" x14ac:dyDescent="0.3">
      <c r="A667" s="118"/>
      <c r="B667" s="118"/>
      <c r="C667" s="119"/>
      <c r="D667" s="119"/>
    </row>
    <row r="668" spans="1:4" x14ac:dyDescent="0.3">
      <c r="A668" s="118"/>
      <c r="B668" s="118"/>
      <c r="C668" s="119"/>
      <c r="D668" s="119"/>
    </row>
    <row r="669" spans="1:4" x14ac:dyDescent="0.3">
      <c r="A669" s="118"/>
      <c r="B669" s="118"/>
      <c r="C669" s="119"/>
      <c r="D669" s="119"/>
    </row>
    <row r="670" spans="1:4" x14ac:dyDescent="0.3">
      <c r="A670" s="118"/>
      <c r="B670" s="118"/>
      <c r="C670" s="119"/>
      <c r="D670" s="119"/>
    </row>
    <row r="671" spans="1:4" x14ac:dyDescent="0.3">
      <c r="A671" s="118"/>
      <c r="B671" s="118"/>
      <c r="C671" s="119"/>
      <c r="D671" s="119"/>
    </row>
    <row r="672" spans="1:4" x14ac:dyDescent="0.3">
      <c r="A672" s="118"/>
      <c r="B672" s="118"/>
      <c r="C672" s="119"/>
      <c r="D672" s="119"/>
    </row>
    <row r="673" spans="1:4" x14ac:dyDescent="0.3">
      <c r="A673" s="118"/>
      <c r="B673" s="118"/>
      <c r="C673" s="119"/>
      <c r="D673" s="119"/>
    </row>
    <row r="674" spans="1:4" x14ac:dyDescent="0.3">
      <c r="A674" s="118"/>
      <c r="B674" s="118"/>
      <c r="C674" s="119"/>
      <c r="D674" s="119"/>
    </row>
    <row r="675" spans="1:4" x14ac:dyDescent="0.3">
      <c r="A675" s="118"/>
      <c r="B675" s="118"/>
      <c r="C675" s="119"/>
      <c r="D675" s="119"/>
    </row>
    <row r="676" spans="1:4" x14ac:dyDescent="0.3">
      <c r="A676" s="118"/>
      <c r="B676" s="118"/>
      <c r="C676" s="119"/>
      <c r="D676" s="119"/>
    </row>
    <row r="677" spans="1:4" x14ac:dyDescent="0.3">
      <c r="A677" s="118"/>
      <c r="B677" s="118"/>
      <c r="C677" s="119"/>
      <c r="D677" s="119"/>
    </row>
    <row r="678" spans="1:4" x14ac:dyDescent="0.3">
      <c r="A678" s="118"/>
      <c r="B678" s="118"/>
      <c r="C678" s="119"/>
      <c r="D678" s="119"/>
    </row>
    <row r="679" spans="1:4" x14ac:dyDescent="0.3">
      <c r="A679" s="118"/>
      <c r="B679" s="118"/>
      <c r="C679" s="119"/>
      <c r="D679" s="119"/>
    </row>
    <row r="680" spans="1:4" x14ac:dyDescent="0.3">
      <c r="A680" s="118"/>
      <c r="B680" s="118"/>
      <c r="C680" s="119"/>
      <c r="D680" s="119"/>
    </row>
    <row r="681" spans="1:4" x14ac:dyDescent="0.3">
      <c r="A681" s="118"/>
      <c r="B681" s="118"/>
      <c r="C681" s="119"/>
      <c r="D681" s="119"/>
    </row>
    <row r="682" spans="1:4" x14ac:dyDescent="0.3">
      <c r="A682" s="118"/>
      <c r="B682" s="118"/>
      <c r="C682" s="119"/>
      <c r="D682" s="119"/>
    </row>
    <row r="683" spans="1:4" x14ac:dyDescent="0.3">
      <c r="A683" s="118"/>
      <c r="B683" s="118"/>
      <c r="C683" s="119"/>
      <c r="D683" s="119"/>
    </row>
    <row r="684" spans="1:4" x14ac:dyDescent="0.3">
      <c r="A684" s="118"/>
      <c r="B684" s="118"/>
      <c r="C684" s="119"/>
      <c r="D684" s="119"/>
    </row>
    <row r="685" spans="1:4" x14ac:dyDescent="0.3">
      <c r="A685" s="118"/>
      <c r="B685" s="118"/>
      <c r="C685" s="119"/>
      <c r="D685" s="119"/>
    </row>
    <row r="686" spans="1:4" x14ac:dyDescent="0.3">
      <c r="A686" s="118"/>
      <c r="B686" s="118"/>
      <c r="C686" s="119"/>
      <c r="D686" s="119"/>
    </row>
    <row r="687" spans="1:4" x14ac:dyDescent="0.3">
      <c r="A687" s="118"/>
      <c r="B687" s="118"/>
      <c r="C687" s="119"/>
      <c r="D687" s="119"/>
    </row>
    <row r="688" spans="1:4" x14ac:dyDescent="0.3">
      <c r="A688" s="118"/>
      <c r="B688" s="118"/>
      <c r="C688" s="119"/>
      <c r="D688" s="119"/>
    </row>
    <row r="689" spans="1:4" x14ac:dyDescent="0.3">
      <c r="A689" s="118"/>
      <c r="B689" s="118"/>
      <c r="C689" s="119"/>
      <c r="D689" s="119"/>
    </row>
    <row r="690" spans="1:4" x14ac:dyDescent="0.3">
      <c r="A690" s="118"/>
      <c r="B690" s="118"/>
      <c r="C690" s="119"/>
      <c r="D690" s="119"/>
    </row>
    <row r="691" spans="1:4" x14ac:dyDescent="0.3">
      <c r="A691" s="118"/>
      <c r="B691" s="118"/>
      <c r="C691" s="119"/>
      <c r="D691" s="119"/>
    </row>
    <row r="692" spans="1:4" x14ac:dyDescent="0.3">
      <c r="A692" s="118"/>
      <c r="B692" s="118"/>
      <c r="C692" s="119"/>
      <c r="D692" s="119"/>
    </row>
    <row r="693" spans="1:4" x14ac:dyDescent="0.3">
      <c r="A693" s="118"/>
      <c r="B693" s="118"/>
      <c r="C693" s="119"/>
      <c r="D693" s="119"/>
    </row>
    <row r="694" spans="1:4" x14ac:dyDescent="0.3">
      <c r="A694" s="118"/>
      <c r="B694" s="118"/>
      <c r="C694" s="119"/>
      <c r="D694" s="119"/>
    </row>
    <row r="695" spans="1:4" x14ac:dyDescent="0.3">
      <c r="A695" s="118"/>
      <c r="B695" s="118"/>
      <c r="C695" s="119"/>
      <c r="D695" s="119"/>
    </row>
    <row r="696" spans="1:4" x14ac:dyDescent="0.3">
      <c r="A696" s="118"/>
      <c r="B696" s="118"/>
      <c r="C696" s="119"/>
      <c r="D696" s="119"/>
    </row>
    <row r="697" spans="1:4" x14ac:dyDescent="0.3">
      <c r="A697" s="118"/>
      <c r="B697" s="118"/>
      <c r="C697" s="119"/>
      <c r="D697" s="119"/>
    </row>
    <row r="698" spans="1:4" x14ac:dyDescent="0.3">
      <c r="A698" s="118"/>
      <c r="B698" s="118"/>
      <c r="C698" s="119"/>
      <c r="D698" s="119"/>
    </row>
    <row r="699" spans="1:4" x14ac:dyDescent="0.3">
      <c r="A699" s="118"/>
      <c r="B699" s="118"/>
      <c r="C699" s="119"/>
      <c r="D699" s="119"/>
    </row>
    <row r="700" spans="1:4" x14ac:dyDescent="0.3">
      <c r="A700" s="118"/>
      <c r="B700" s="118"/>
      <c r="C700" s="119"/>
      <c r="D700" s="119"/>
    </row>
    <row r="701" spans="1:4" x14ac:dyDescent="0.3">
      <c r="A701" s="118"/>
      <c r="B701" s="118"/>
      <c r="C701" s="119"/>
      <c r="D701" s="119"/>
    </row>
    <row r="702" spans="1:4" x14ac:dyDescent="0.3">
      <c r="A702" s="118"/>
      <c r="B702" s="118"/>
      <c r="C702" s="119"/>
      <c r="D702" s="119"/>
    </row>
    <row r="703" spans="1:4" x14ac:dyDescent="0.3">
      <c r="A703" s="118"/>
      <c r="B703" s="118"/>
      <c r="C703" s="119"/>
      <c r="D703" s="119"/>
    </row>
    <row r="704" spans="1:4" x14ac:dyDescent="0.3">
      <c r="A704" s="118"/>
      <c r="B704" s="118"/>
      <c r="C704" s="119"/>
      <c r="D704" s="119"/>
    </row>
    <row r="705" spans="1:4" x14ac:dyDescent="0.3">
      <c r="A705" s="118"/>
      <c r="B705" s="118"/>
      <c r="C705" s="119"/>
      <c r="D705" s="119"/>
    </row>
    <row r="706" spans="1:4" x14ac:dyDescent="0.3">
      <c r="A706" s="118"/>
      <c r="B706" s="118"/>
      <c r="C706" s="119"/>
      <c r="D706" s="119"/>
    </row>
    <row r="707" spans="1:4" x14ac:dyDescent="0.3">
      <c r="A707" s="118"/>
      <c r="B707" s="118"/>
      <c r="C707" s="119"/>
      <c r="D707" s="119"/>
    </row>
    <row r="708" spans="1:4" x14ac:dyDescent="0.3">
      <c r="A708" s="118"/>
      <c r="B708" s="118"/>
      <c r="C708" s="119"/>
      <c r="D708" s="119"/>
    </row>
    <row r="709" spans="1:4" x14ac:dyDescent="0.3">
      <c r="A709" s="118"/>
      <c r="B709" s="118"/>
      <c r="C709" s="119"/>
      <c r="D709" s="119"/>
    </row>
    <row r="710" spans="1:4" x14ac:dyDescent="0.3">
      <c r="A710" s="118"/>
      <c r="B710" s="118"/>
      <c r="C710" s="119"/>
      <c r="D710" s="119"/>
    </row>
    <row r="711" spans="1:4" x14ac:dyDescent="0.3">
      <c r="A711" s="118"/>
      <c r="B711" s="118"/>
      <c r="C711" s="119"/>
      <c r="D711" s="119"/>
    </row>
    <row r="712" spans="1:4" x14ac:dyDescent="0.3">
      <c r="A712" s="118"/>
      <c r="B712" s="118"/>
      <c r="C712" s="119"/>
      <c r="D712" s="119"/>
    </row>
    <row r="713" spans="1:4" x14ac:dyDescent="0.3">
      <c r="A713" s="118"/>
      <c r="B713" s="118"/>
      <c r="C713" s="119"/>
      <c r="D713" s="119"/>
    </row>
    <row r="714" spans="1:4" x14ac:dyDescent="0.3">
      <c r="A714" s="118"/>
      <c r="B714" s="118"/>
      <c r="C714" s="119"/>
      <c r="D714" s="119"/>
    </row>
    <row r="715" spans="1:4" x14ac:dyDescent="0.3">
      <c r="A715" s="118"/>
      <c r="B715" s="118"/>
      <c r="C715" s="119"/>
      <c r="D715" s="119"/>
    </row>
    <row r="716" spans="1:4" x14ac:dyDescent="0.3">
      <c r="A716" s="118"/>
      <c r="B716" s="118"/>
      <c r="C716" s="119"/>
      <c r="D716" s="119"/>
    </row>
    <row r="717" spans="1:4" x14ac:dyDescent="0.3">
      <c r="A717" s="118"/>
      <c r="B717" s="118"/>
      <c r="C717" s="119"/>
      <c r="D717" s="119"/>
    </row>
    <row r="718" spans="1:4" x14ac:dyDescent="0.3">
      <c r="A718" s="118"/>
      <c r="B718" s="118"/>
      <c r="C718" s="119"/>
      <c r="D718" s="119"/>
    </row>
    <row r="719" spans="1:4" x14ac:dyDescent="0.3">
      <c r="A719" s="118"/>
      <c r="B719" s="118"/>
      <c r="C719" s="119"/>
      <c r="D719" s="119"/>
    </row>
    <row r="720" spans="1:4" x14ac:dyDescent="0.3">
      <c r="A720" s="118"/>
      <c r="B720" s="118"/>
      <c r="C720" s="119"/>
      <c r="D720" s="119"/>
    </row>
    <row r="721" spans="1:4" x14ac:dyDescent="0.3">
      <c r="A721" s="118"/>
      <c r="B721" s="118"/>
      <c r="C721" s="119"/>
      <c r="D721" s="119"/>
    </row>
    <row r="722" spans="1:4" x14ac:dyDescent="0.3">
      <c r="A722" s="118"/>
      <c r="B722" s="118"/>
      <c r="C722" s="119"/>
      <c r="D722" s="119"/>
    </row>
    <row r="723" spans="1:4" x14ac:dyDescent="0.3">
      <c r="A723" s="118"/>
      <c r="B723" s="118"/>
      <c r="C723" s="119"/>
      <c r="D723" s="119"/>
    </row>
    <row r="724" spans="1:4" x14ac:dyDescent="0.3">
      <c r="A724" s="118"/>
      <c r="B724" s="118"/>
      <c r="C724" s="119"/>
      <c r="D724" s="119"/>
    </row>
    <row r="725" spans="1:4" x14ac:dyDescent="0.3">
      <c r="A725" s="118"/>
      <c r="B725" s="118"/>
      <c r="C725" s="119"/>
      <c r="D725" s="119"/>
    </row>
    <row r="726" spans="1:4" x14ac:dyDescent="0.3">
      <c r="A726" s="118"/>
      <c r="B726" s="118"/>
      <c r="C726" s="119"/>
      <c r="D726" s="119"/>
    </row>
    <row r="727" spans="1:4" x14ac:dyDescent="0.3">
      <c r="A727" s="118"/>
      <c r="B727" s="118"/>
      <c r="C727" s="119"/>
      <c r="D727" s="119"/>
    </row>
    <row r="728" spans="1:4" x14ac:dyDescent="0.3">
      <c r="A728" s="118"/>
      <c r="B728" s="118"/>
      <c r="C728" s="119"/>
      <c r="D728" s="119"/>
    </row>
    <row r="729" spans="1:4" x14ac:dyDescent="0.3">
      <c r="A729" s="118"/>
      <c r="B729" s="118"/>
      <c r="C729" s="119"/>
      <c r="D729" s="119"/>
    </row>
    <row r="730" spans="1:4" x14ac:dyDescent="0.3">
      <c r="A730" s="118"/>
      <c r="B730" s="118"/>
      <c r="C730" s="119"/>
      <c r="D730" s="119"/>
    </row>
    <row r="731" spans="1:4" x14ac:dyDescent="0.3">
      <c r="A731" s="118"/>
      <c r="B731" s="118"/>
      <c r="C731" s="119"/>
      <c r="D731" s="119"/>
    </row>
    <row r="732" spans="1:4" x14ac:dyDescent="0.3">
      <c r="A732" s="118"/>
      <c r="B732" s="118"/>
      <c r="C732" s="119"/>
      <c r="D732" s="119"/>
    </row>
    <row r="733" spans="1:4" x14ac:dyDescent="0.3">
      <c r="A733" s="118"/>
      <c r="B733" s="118"/>
      <c r="C733" s="119"/>
      <c r="D733" s="119"/>
    </row>
    <row r="734" spans="1:4" x14ac:dyDescent="0.3">
      <c r="A734" s="118"/>
      <c r="B734" s="118"/>
      <c r="C734" s="119"/>
      <c r="D734" s="119"/>
    </row>
    <row r="735" spans="1:4" x14ac:dyDescent="0.3">
      <c r="A735" s="118"/>
      <c r="B735" s="118"/>
      <c r="C735" s="119"/>
      <c r="D735" s="119"/>
    </row>
    <row r="736" spans="1:4" x14ac:dyDescent="0.3">
      <c r="A736" s="118"/>
      <c r="B736" s="118"/>
      <c r="C736" s="119"/>
      <c r="D736" s="119"/>
    </row>
    <row r="737" spans="1:4" x14ac:dyDescent="0.3">
      <c r="A737" s="118"/>
      <c r="B737" s="118"/>
      <c r="C737" s="119"/>
      <c r="D737" s="119"/>
    </row>
    <row r="738" spans="1:4" x14ac:dyDescent="0.3">
      <c r="A738" s="118"/>
      <c r="B738" s="118"/>
      <c r="C738" s="119"/>
      <c r="D738" s="119"/>
    </row>
    <row r="739" spans="1:4" x14ac:dyDescent="0.3">
      <c r="A739" s="118"/>
      <c r="B739" s="118"/>
      <c r="C739" s="119"/>
      <c r="D739" s="119"/>
    </row>
    <row r="740" spans="1:4" x14ac:dyDescent="0.3">
      <c r="A740" s="118"/>
      <c r="B740" s="118"/>
      <c r="C740" s="119"/>
      <c r="D740" s="119"/>
    </row>
    <row r="741" spans="1:4" x14ac:dyDescent="0.3">
      <c r="A741" s="118"/>
      <c r="B741" s="118"/>
      <c r="C741" s="119"/>
      <c r="D741" s="119"/>
    </row>
    <row r="742" spans="1:4" x14ac:dyDescent="0.3">
      <c r="A742" s="118"/>
      <c r="B742" s="118"/>
      <c r="C742" s="119"/>
      <c r="D742" s="119"/>
    </row>
    <row r="743" spans="1:4" x14ac:dyDescent="0.3">
      <c r="A743" s="118"/>
      <c r="B743" s="118"/>
      <c r="C743" s="119"/>
      <c r="D743" s="119"/>
    </row>
    <row r="744" spans="1:4" x14ac:dyDescent="0.3">
      <c r="A744" s="118"/>
      <c r="B744" s="118"/>
      <c r="C744" s="119"/>
      <c r="D744" s="119"/>
    </row>
    <row r="745" spans="1:4" x14ac:dyDescent="0.3">
      <c r="A745" s="118"/>
      <c r="B745" s="118"/>
      <c r="C745" s="119"/>
      <c r="D745" s="119"/>
    </row>
    <row r="746" spans="1:4" x14ac:dyDescent="0.3">
      <c r="A746" s="118"/>
      <c r="B746" s="118"/>
      <c r="C746" s="119"/>
      <c r="D746" s="119"/>
    </row>
    <row r="747" spans="1:4" x14ac:dyDescent="0.3">
      <c r="A747" s="118"/>
      <c r="B747" s="118"/>
      <c r="C747" s="119"/>
      <c r="D747" s="119"/>
    </row>
    <row r="748" spans="1:4" x14ac:dyDescent="0.3">
      <c r="A748" s="118"/>
      <c r="B748" s="118"/>
      <c r="C748" s="119"/>
      <c r="D748" s="119"/>
    </row>
    <row r="749" spans="1:4" x14ac:dyDescent="0.3">
      <c r="A749" s="118"/>
      <c r="B749" s="118"/>
      <c r="C749" s="119"/>
      <c r="D749" s="119"/>
    </row>
    <row r="750" spans="1:4" x14ac:dyDescent="0.3">
      <c r="A750" s="118"/>
      <c r="B750" s="118"/>
      <c r="C750" s="119"/>
      <c r="D750" s="119"/>
    </row>
    <row r="751" spans="1:4" x14ac:dyDescent="0.3">
      <c r="A751" s="118"/>
      <c r="B751" s="118"/>
      <c r="C751" s="119"/>
      <c r="D751" s="119"/>
    </row>
    <row r="752" spans="1:4" x14ac:dyDescent="0.3">
      <c r="A752" s="118"/>
      <c r="B752" s="118"/>
      <c r="C752" s="119"/>
      <c r="D752" s="119"/>
    </row>
    <row r="753" spans="1:4" x14ac:dyDescent="0.3">
      <c r="A753" s="118"/>
      <c r="B753" s="118"/>
      <c r="C753" s="119"/>
      <c r="D753" s="119"/>
    </row>
    <row r="754" spans="1:4" x14ac:dyDescent="0.3">
      <c r="A754" s="118"/>
      <c r="B754" s="118"/>
      <c r="C754" s="119"/>
      <c r="D754" s="119"/>
    </row>
    <row r="755" spans="1:4" x14ac:dyDescent="0.3">
      <c r="A755" s="118"/>
      <c r="B755" s="118"/>
      <c r="C755" s="119"/>
      <c r="D755" s="119"/>
    </row>
    <row r="756" spans="1:4" x14ac:dyDescent="0.3">
      <c r="A756" s="118"/>
      <c r="B756" s="118"/>
      <c r="C756" s="119"/>
      <c r="D756" s="119"/>
    </row>
    <row r="757" spans="1:4" x14ac:dyDescent="0.3">
      <c r="A757" s="118"/>
      <c r="B757" s="118"/>
      <c r="C757" s="119"/>
      <c r="D757" s="119"/>
    </row>
    <row r="758" spans="1:4" x14ac:dyDescent="0.3">
      <c r="A758" s="118"/>
      <c r="B758" s="118"/>
      <c r="C758" s="119"/>
      <c r="D758" s="119"/>
    </row>
    <row r="759" spans="1:4" x14ac:dyDescent="0.3">
      <c r="A759" s="118"/>
      <c r="B759" s="118"/>
      <c r="C759" s="119"/>
      <c r="D759" s="119"/>
    </row>
    <row r="760" spans="1:4" x14ac:dyDescent="0.3">
      <c r="A760" s="118"/>
      <c r="B760" s="118"/>
      <c r="C760" s="119"/>
      <c r="D760" s="119"/>
    </row>
    <row r="761" spans="1:4" x14ac:dyDescent="0.3">
      <c r="A761" s="118"/>
      <c r="B761" s="118"/>
      <c r="C761" s="119"/>
      <c r="D761" s="119"/>
    </row>
    <row r="762" spans="1:4" x14ac:dyDescent="0.3">
      <c r="A762" s="118"/>
      <c r="B762" s="118"/>
      <c r="C762" s="119"/>
      <c r="D762" s="119"/>
    </row>
    <row r="763" spans="1:4" x14ac:dyDescent="0.3">
      <c r="A763" s="118"/>
      <c r="B763" s="118"/>
      <c r="C763" s="119"/>
      <c r="D763" s="119"/>
    </row>
    <row r="764" spans="1:4" x14ac:dyDescent="0.3">
      <c r="A764" s="118"/>
      <c r="B764" s="118"/>
      <c r="C764" s="119"/>
      <c r="D764" s="119"/>
    </row>
    <row r="765" spans="1:4" x14ac:dyDescent="0.3">
      <c r="A765" s="118"/>
      <c r="B765" s="118"/>
      <c r="C765" s="119"/>
      <c r="D765" s="119"/>
    </row>
    <row r="766" spans="1:4" x14ac:dyDescent="0.3">
      <c r="A766" s="118"/>
      <c r="B766" s="118"/>
      <c r="C766" s="119"/>
      <c r="D766" s="119"/>
    </row>
    <row r="767" spans="1:4" x14ac:dyDescent="0.3">
      <c r="A767" s="118"/>
      <c r="B767" s="118"/>
      <c r="C767" s="119"/>
      <c r="D767" s="119"/>
    </row>
    <row r="768" spans="1:4" x14ac:dyDescent="0.3">
      <c r="A768" s="118"/>
      <c r="B768" s="118"/>
      <c r="C768" s="119"/>
      <c r="D768" s="119"/>
    </row>
    <row r="769" spans="1:4" x14ac:dyDescent="0.3">
      <c r="A769" s="118"/>
      <c r="B769" s="118"/>
      <c r="C769" s="119"/>
      <c r="D769" s="119"/>
    </row>
    <row r="770" spans="1:4" x14ac:dyDescent="0.3">
      <c r="A770" s="118"/>
      <c r="B770" s="118"/>
      <c r="C770" s="119"/>
      <c r="D770" s="119"/>
    </row>
    <row r="771" spans="1:4" x14ac:dyDescent="0.3">
      <c r="A771" s="118"/>
      <c r="B771" s="118"/>
      <c r="C771" s="119"/>
      <c r="D771" s="119"/>
    </row>
    <row r="772" spans="1:4" x14ac:dyDescent="0.3">
      <c r="A772" s="118"/>
      <c r="B772" s="118"/>
      <c r="C772" s="119"/>
      <c r="D772" s="119"/>
    </row>
    <row r="773" spans="1:4" x14ac:dyDescent="0.3">
      <c r="A773" s="118"/>
      <c r="B773" s="118"/>
      <c r="C773" s="119"/>
      <c r="D773" s="119"/>
    </row>
    <row r="774" spans="1:4" x14ac:dyDescent="0.3">
      <c r="A774" s="118"/>
      <c r="B774" s="118"/>
      <c r="C774" s="119"/>
      <c r="D774" s="119"/>
    </row>
    <row r="775" spans="1:4" x14ac:dyDescent="0.3">
      <c r="A775" s="118"/>
      <c r="B775" s="118"/>
      <c r="C775" s="119"/>
      <c r="D775" s="119"/>
    </row>
    <row r="776" spans="1:4" x14ac:dyDescent="0.3">
      <c r="A776" s="118"/>
      <c r="B776" s="118"/>
      <c r="C776" s="119"/>
      <c r="D776" s="119"/>
    </row>
    <row r="777" spans="1:4" x14ac:dyDescent="0.3">
      <c r="A777" s="118"/>
      <c r="B777" s="118"/>
      <c r="C777" s="119"/>
      <c r="D777" s="119"/>
    </row>
    <row r="778" spans="1:4" x14ac:dyDescent="0.3">
      <c r="A778" s="118"/>
      <c r="B778" s="118"/>
      <c r="C778" s="119"/>
      <c r="D778" s="119"/>
    </row>
    <row r="779" spans="1:4" x14ac:dyDescent="0.3">
      <c r="A779" s="118"/>
      <c r="B779" s="118"/>
      <c r="C779" s="119"/>
      <c r="D779" s="119"/>
    </row>
    <row r="780" spans="1:4" x14ac:dyDescent="0.3">
      <c r="A780" s="118"/>
      <c r="B780" s="118"/>
      <c r="C780" s="119"/>
      <c r="D780" s="119"/>
    </row>
    <row r="781" spans="1:4" x14ac:dyDescent="0.3">
      <c r="A781" s="118"/>
      <c r="B781" s="118"/>
      <c r="C781" s="119"/>
      <c r="D781" s="119"/>
    </row>
    <row r="782" spans="1:4" x14ac:dyDescent="0.3">
      <c r="A782" s="118"/>
      <c r="B782" s="118"/>
      <c r="C782" s="119"/>
      <c r="D782" s="119"/>
    </row>
    <row r="783" spans="1:4" x14ac:dyDescent="0.3">
      <c r="A783" s="118"/>
      <c r="B783" s="118"/>
      <c r="C783" s="119"/>
      <c r="D783" s="119"/>
    </row>
    <row r="784" spans="1:4" x14ac:dyDescent="0.3">
      <c r="A784" s="118"/>
      <c r="B784" s="118"/>
      <c r="C784" s="119"/>
      <c r="D784" s="119"/>
    </row>
    <row r="785" spans="1:4" x14ac:dyDescent="0.3">
      <c r="A785" s="118"/>
      <c r="B785" s="118"/>
      <c r="C785" s="119"/>
      <c r="D785" s="119"/>
    </row>
    <row r="786" spans="1:4" x14ac:dyDescent="0.3">
      <c r="A786" s="118"/>
      <c r="B786" s="118"/>
      <c r="C786" s="119"/>
      <c r="D786" s="119"/>
    </row>
    <row r="787" spans="1:4" x14ac:dyDescent="0.3">
      <c r="A787" s="118"/>
      <c r="B787" s="118"/>
      <c r="C787" s="119"/>
      <c r="D787" s="119"/>
    </row>
    <row r="788" spans="1:4" x14ac:dyDescent="0.3">
      <c r="A788" s="118"/>
      <c r="B788" s="118"/>
      <c r="C788" s="119"/>
      <c r="D788" s="119"/>
    </row>
    <row r="789" spans="1:4" x14ac:dyDescent="0.3">
      <c r="A789" s="118"/>
      <c r="B789" s="118"/>
      <c r="C789" s="119"/>
      <c r="D789" s="119"/>
    </row>
    <row r="790" spans="1:4" x14ac:dyDescent="0.3">
      <c r="A790" s="118"/>
      <c r="B790" s="118"/>
      <c r="C790" s="119"/>
      <c r="D790" s="119"/>
    </row>
    <row r="791" spans="1:4" x14ac:dyDescent="0.3">
      <c r="A791" s="118"/>
      <c r="B791" s="118"/>
      <c r="C791" s="119"/>
      <c r="D791" s="119"/>
    </row>
    <row r="792" spans="1:4" x14ac:dyDescent="0.3">
      <c r="A792" s="118"/>
      <c r="B792" s="118"/>
      <c r="C792" s="119"/>
      <c r="D792" s="119"/>
    </row>
    <row r="793" spans="1:4" x14ac:dyDescent="0.3">
      <c r="A793" s="118"/>
      <c r="B793" s="118"/>
      <c r="C793" s="119"/>
      <c r="D793" s="119"/>
    </row>
    <row r="794" spans="1:4" x14ac:dyDescent="0.3">
      <c r="A794" s="118"/>
      <c r="B794" s="118"/>
      <c r="C794" s="119"/>
      <c r="D794" s="119"/>
    </row>
    <row r="795" spans="1:4" x14ac:dyDescent="0.3">
      <c r="A795" s="118"/>
      <c r="B795" s="118"/>
      <c r="C795" s="119"/>
      <c r="D795" s="119"/>
    </row>
    <row r="796" spans="1:4" x14ac:dyDescent="0.3">
      <c r="A796" s="118"/>
      <c r="B796" s="118"/>
      <c r="C796" s="119"/>
      <c r="D796" s="119"/>
    </row>
    <row r="797" spans="1:4" x14ac:dyDescent="0.3">
      <c r="A797" s="118"/>
      <c r="B797" s="118"/>
      <c r="C797" s="119"/>
      <c r="D797" s="119"/>
    </row>
    <row r="798" spans="1:4" x14ac:dyDescent="0.3">
      <c r="A798" s="118"/>
      <c r="B798" s="118"/>
      <c r="C798" s="119"/>
      <c r="D798" s="119"/>
    </row>
    <row r="799" spans="1:4" x14ac:dyDescent="0.3">
      <c r="A799" s="118"/>
      <c r="B799" s="118"/>
      <c r="C799" s="119"/>
      <c r="D799" s="119"/>
    </row>
    <row r="800" spans="1:4" x14ac:dyDescent="0.3">
      <c r="A800" s="118"/>
      <c r="B800" s="118"/>
      <c r="C800" s="119"/>
      <c r="D800" s="119"/>
    </row>
    <row r="801" spans="1:4" x14ac:dyDescent="0.3">
      <c r="A801" s="118"/>
      <c r="B801" s="118"/>
      <c r="C801" s="119"/>
      <c r="D801" s="119"/>
    </row>
    <row r="802" spans="1:4" x14ac:dyDescent="0.3">
      <c r="A802" s="118"/>
      <c r="B802" s="118"/>
      <c r="C802" s="119"/>
      <c r="D802" s="119"/>
    </row>
    <row r="803" spans="1:4" x14ac:dyDescent="0.3">
      <c r="A803" s="118"/>
      <c r="B803" s="118"/>
      <c r="C803" s="119"/>
      <c r="D803" s="119"/>
    </row>
    <row r="804" spans="1:4" x14ac:dyDescent="0.3">
      <c r="A804" s="118"/>
      <c r="B804" s="118"/>
      <c r="C804" s="119"/>
      <c r="D804" s="119"/>
    </row>
    <row r="805" spans="1:4" x14ac:dyDescent="0.3">
      <c r="A805" s="118"/>
      <c r="B805" s="118"/>
      <c r="C805" s="119"/>
      <c r="D805" s="119"/>
    </row>
    <row r="806" spans="1:4" x14ac:dyDescent="0.3">
      <c r="A806" s="118"/>
      <c r="B806" s="118"/>
      <c r="C806" s="119"/>
      <c r="D806" s="119"/>
    </row>
    <row r="807" spans="1:4" x14ac:dyDescent="0.3">
      <c r="A807" s="118"/>
      <c r="B807" s="118"/>
      <c r="C807" s="119"/>
      <c r="D807" s="119"/>
    </row>
    <row r="808" spans="1:4" x14ac:dyDescent="0.3">
      <c r="A808" s="118"/>
      <c r="B808" s="118"/>
      <c r="C808" s="119"/>
      <c r="D808" s="119"/>
    </row>
    <row r="809" spans="1:4" x14ac:dyDescent="0.3">
      <c r="A809" s="118"/>
      <c r="B809" s="118"/>
      <c r="C809" s="119"/>
      <c r="D809" s="119"/>
    </row>
    <row r="810" spans="1:4" x14ac:dyDescent="0.3">
      <c r="A810" s="118"/>
      <c r="B810" s="118"/>
      <c r="C810" s="119"/>
      <c r="D810" s="119"/>
    </row>
    <row r="811" spans="1:4" x14ac:dyDescent="0.3">
      <c r="A811" s="118"/>
      <c r="B811" s="118"/>
      <c r="C811" s="119"/>
      <c r="D811" s="119"/>
    </row>
    <row r="812" spans="1:4" x14ac:dyDescent="0.3">
      <c r="A812" s="118"/>
      <c r="B812" s="118"/>
      <c r="C812" s="119"/>
      <c r="D812" s="119"/>
    </row>
    <row r="813" spans="1:4" x14ac:dyDescent="0.3">
      <c r="A813" s="118"/>
      <c r="B813" s="118"/>
      <c r="C813" s="119"/>
      <c r="D813" s="119"/>
    </row>
    <row r="814" spans="1:4" x14ac:dyDescent="0.3">
      <c r="A814" s="118"/>
      <c r="B814" s="118"/>
      <c r="C814" s="119"/>
      <c r="D814" s="119"/>
    </row>
    <row r="815" spans="1:4" x14ac:dyDescent="0.3">
      <c r="A815" s="118"/>
      <c r="B815" s="118"/>
      <c r="C815" s="119"/>
      <c r="D815" s="119"/>
    </row>
    <row r="816" spans="1:4" x14ac:dyDescent="0.3">
      <c r="A816" s="118"/>
      <c r="B816" s="118"/>
      <c r="C816" s="119"/>
      <c r="D816" s="119"/>
    </row>
    <row r="817" spans="1:4" x14ac:dyDescent="0.3">
      <c r="A817" s="118"/>
      <c r="B817" s="118"/>
      <c r="C817" s="119"/>
      <c r="D817" s="119"/>
    </row>
    <row r="818" spans="1:4" x14ac:dyDescent="0.3">
      <c r="A818" s="118"/>
      <c r="B818" s="118"/>
      <c r="C818" s="119"/>
      <c r="D818" s="119"/>
    </row>
    <row r="819" spans="1:4" x14ac:dyDescent="0.3">
      <c r="A819" s="118"/>
      <c r="B819" s="118"/>
      <c r="C819" s="119"/>
      <c r="D819" s="119"/>
    </row>
    <row r="820" spans="1:4" x14ac:dyDescent="0.3">
      <c r="A820" s="118"/>
      <c r="B820" s="118"/>
      <c r="C820" s="119"/>
      <c r="D820" s="119"/>
    </row>
    <row r="821" spans="1:4" x14ac:dyDescent="0.3">
      <c r="A821" s="118"/>
      <c r="B821" s="118"/>
      <c r="C821" s="119"/>
      <c r="D821" s="119"/>
    </row>
    <row r="822" spans="1:4" x14ac:dyDescent="0.3">
      <c r="A822" s="118"/>
      <c r="B822" s="118"/>
      <c r="C822" s="119"/>
      <c r="D822" s="119"/>
    </row>
    <row r="823" spans="1:4" x14ac:dyDescent="0.3">
      <c r="A823" s="118"/>
      <c r="B823" s="118"/>
      <c r="C823" s="119"/>
      <c r="D823" s="119"/>
    </row>
    <row r="824" spans="1:4" x14ac:dyDescent="0.3">
      <c r="A824" s="118"/>
      <c r="B824" s="118"/>
      <c r="C824" s="119"/>
      <c r="D824" s="119"/>
    </row>
    <row r="825" spans="1:4" x14ac:dyDescent="0.3">
      <c r="A825" s="118"/>
      <c r="B825" s="118"/>
      <c r="C825" s="119"/>
      <c r="D825" s="119"/>
    </row>
    <row r="826" spans="1:4" x14ac:dyDescent="0.3">
      <c r="A826" s="118"/>
      <c r="B826" s="118"/>
      <c r="C826" s="119"/>
      <c r="D826" s="119"/>
    </row>
    <row r="827" spans="1:4" x14ac:dyDescent="0.3">
      <c r="A827" s="118"/>
      <c r="B827" s="118"/>
      <c r="C827" s="119"/>
      <c r="D827" s="119"/>
    </row>
    <row r="828" spans="1:4" x14ac:dyDescent="0.3">
      <c r="A828" s="118"/>
      <c r="B828" s="118"/>
      <c r="C828" s="119"/>
      <c r="D828" s="119"/>
    </row>
    <row r="829" spans="1:4" x14ac:dyDescent="0.3">
      <c r="A829" s="118"/>
      <c r="B829" s="118"/>
      <c r="C829" s="119"/>
      <c r="D829" s="119"/>
    </row>
    <row r="830" spans="1:4" x14ac:dyDescent="0.3">
      <c r="A830" s="118"/>
      <c r="B830" s="118"/>
      <c r="C830" s="119"/>
      <c r="D830" s="119"/>
    </row>
    <row r="831" spans="1:4" x14ac:dyDescent="0.3">
      <c r="A831" s="118"/>
      <c r="B831" s="118"/>
      <c r="C831" s="119"/>
      <c r="D831" s="119"/>
    </row>
    <row r="832" spans="1:4" x14ac:dyDescent="0.3">
      <c r="A832" s="118"/>
      <c r="B832" s="118"/>
      <c r="C832" s="119"/>
      <c r="D832" s="119"/>
    </row>
    <row r="833" spans="1:4" x14ac:dyDescent="0.3">
      <c r="A833" s="118"/>
      <c r="B833" s="118"/>
      <c r="C833" s="119"/>
      <c r="D833" s="119"/>
    </row>
    <row r="834" spans="1:4" x14ac:dyDescent="0.3">
      <c r="A834" s="118"/>
      <c r="B834" s="118"/>
      <c r="C834" s="119"/>
      <c r="D834" s="119"/>
    </row>
    <row r="835" spans="1:4" x14ac:dyDescent="0.3">
      <c r="A835" s="118"/>
      <c r="B835" s="118"/>
      <c r="C835" s="119"/>
      <c r="D835" s="119"/>
    </row>
    <row r="836" spans="1:4" x14ac:dyDescent="0.3">
      <c r="A836" s="118"/>
      <c r="B836" s="118"/>
      <c r="C836" s="119"/>
      <c r="D836" s="119"/>
    </row>
    <row r="837" spans="1:4" x14ac:dyDescent="0.3">
      <c r="A837" s="118"/>
      <c r="B837" s="118"/>
      <c r="C837" s="119"/>
      <c r="D837" s="119"/>
    </row>
    <row r="838" spans="1:4" x14ac:dyDescent="0.3">
      <c r="A838" s="118"/>
      <c r="B838" s="118"/>
      <c r="C838" s="119"/>
      <c r="D838" s="119"/>
    </row>
    <row r="839" spans="1:4" x14ac:dyDescent="0.3">
      <c r="A839" s="118"/>
      <c r="B839" s="118"/>
      <c r="C839" s="119"/>
      <c r="D839" s="119"/>
    </row>
    <row r="840" spans="1:4" x14ac:dyDescent="0.3">
      <c r="A840" s="118"/>
      <c r="B840" s="118"/>
      <c r="C840" s="119"/>
      <c r="D840" s="119"/>
    </row>
    <row r="841" spans="1:4" x14ac:dyDescent="0.3">
      <c r="A841" s="118"/>
      <c r="B841" s="118"/>
      <c r="C841" s="119"/>
      <c r="D841" s="119"/>
    </row>
    <row r="842" spans="1:4" x14ac:dyDescent="0.3">
      <c r="A842" s="118"/>
      <c r="B842" s="118"/>
      <c r="C842" s="119"/>
      <c r="D842" s="119"/>
    </row>
    <row r="843" spans="1:4" x14ac:dyDescent="0.3">
      <c r="A843" s="118"/>
      <c r="B843" s="118"/>
      <c r="C843" s="119"/>
      <c r="D843" s="119"/>
    </row>
    <row r="844" spans="1:4" x14ac:dyDescent="0.3">
      <c r="A844" s="118"/>
      <c r="B844" s="118"/>
      <c r="C844" s="119"/>
      <c r="D844" s="119"/>
    </row>
    <row r="845" spans="1:4" x14ac:dyDescent="0.3">
      <c r="A845" s="118"/>
      <c r="B845" s="118"/>
      <c r="C845" s="119"/>
      <c r="D845" s="119"/>
    </row>
    <row r="846" spans="1:4" x14ac:dyDescent="0.3">
      <c r="A846" s="118"/>
      <c r="B846" s="118"/>
      <c r="C846" s="119"/>
      <c r="D846" s="119"/>
    </row>
    <row r="847" spans="1:4" x14ac:dyDescent="0.3">
      <c r="A847" s="118"/>
      <c r="B847" s="118"/>
      <c r="C847" s="119"/>
      <c r="D847" s="119"/>
    </row>
    <row r="848" spans="1:4" x14ac:dyDescent="0.3">
      <c r="A848" s="118"/>
      <c r="B848" s="118"/>
      <c r="C848" s="119"/>
      <c r="D848" s="119"/>
    </row>
    <row r="849" spans="1:4" x14ac:dyDescent="0.3">
      <c r="A849" s="118"/>
      <c r="B849" s="118"/>
      <c r="C849" s="119"/>
      <c r="D849" s="119"/>
    </row>
    <row r="850" spans="1:4" x14ac:dyDescent="0.3">
      <c r="A850" s="118"/>
      <c r="B850" s="118"/>
      <c r="C850" s="119"/>
      <c r="D850" s="119"/>
    </row>
    <row r="851" spans="1:4" x14ac:dyDescent="0.3">
      <c r="A851" s="118"/>
      <c r="B851" s="118"/>
      <c r="C851" s="119"/>
      <c r="D851" s="119"/>
    </row>
    <row r="852" spans="1:4" x14ac:dyDescent="0.3">
      <c r="A852" s="118"/>
      <c r="B852" s="118"/>
      <c r="C852" s="119"/>
      <c r="D852" s="119"/>
    </row>
    <row r="853" spans="1:4" x14ac:dyDescent="0.3">
      <c r="A853" s="118"/>
      <c r="B853" s="118"/>
      <c r="C853" s="119"/>
      <c r="D853" s="119"/>
    </row>
    <row r="854" spans="1:4" x14ac:dyDescent="0.3">
      <c r="A854" s="118"/>
      <c r="B854" s="118"/>
      <c r="C854" s="119"/>
      <c r="D854" s="119"/>
    </row>
    <row r="855" spans="1:4" x14ac:dyDescent="0.3">
      <c r="A855" s="118"/>
      <c r="B855" s="118"/>
      <c r="C855" s="119"/>
      <c r="D855" s="119"/>
    </row>
    <row r="856" spans="1:4" x14ac:dyDescent="0.3">
      <c r="A856" s="118"/>
      <c r="B856" s="118"/>
      <c r="C856" s="119"/>
      <c r="D856" s="119"/>
    </row>
    <row r="857" spans="1:4" x14ac:dyDescent="0.3">
      <c r="A857" s="118"/>
      <c r="B857" s="118"/>
      <c r="C857" s="119"/>
      <c r="D857" s="119"/>
    </row>
    <row r="858" spans="1:4" x14ac:dyDescent="0.3">
      <c r="A858" s="118"/>
      <c r="B858" s="118"/>
      <c r="C858" s="119"/>
      <c r="D858" s="119"/>
    </row>
    <row r="859" spans="1:4" x14ac:dyDescent="0.3">
      <c r="A859" s="118"/>
      <c r="B859" s="118"/>
      <c r="C859" s="119"/>
      <c r="D859" s="119"/>
    </row>
    <row r="860" spans="1:4" x14ac:dyDescent="0.3">
      <c r="A860" s="118"/>
      <c r="B860" s="118"/>
      <c r="C860" s="119"/>
      <c r="D860" s="119"/>
    </row>
    <row r="861" spans="1:4" x14ac:dyDescent="0.3">
      <c r="A861" s="118"/>
      <c r="B861" s="118"/>
      <c r="C861" s="119"/>
      <c r="D861" s="119"/>
    </row>
    <row r="862" spans="1:4" x14ac:dyDescent="0.3">
      <c r="A862" s="118"/>
      <c r="B862" s="118"/>
      <c r="C862" s="119"/>
      <c r="D862" s="119"/>
    </row>
    <row r="863" spans="1:4" x14ac:dyDescent="0.3">
      <c r="A863" s="118"/>
      <c r="B863" s="118"/>
      <c r="C863" s="119"/>
      <c r="D863" s="119"/>
    </row>
    <row r="864" spans="1:4" x14ac:dyDescent="0.3">
      <c r="A864" s="118"/>
      <c r="B864" s="118"/>
      <c r="C864" s="119"/>
      <c r="D864" s="119"/>
    </row>
    <row r="865" spans="1:4" x14ac:dyDescent="0.3">
      <c r="A865" s="118"/>
      <c r="B865" s="118"/>
      <c r="C865" s="119"/>
      <c r="D865" s="119"/>
    </row>
    <row r="866" spans="1:4" x14ac:dyDescent="0.3">
      <c r="A866" s="118"/>
      <c r="B866" s="118"/>
      <c r="C866" s="119"/>
      <c r="D866" s="119"/>
    </row>
    <row r="867" spans="1:4" x14ac:dyDescent="0.3">
      <c r="A867" s="118"/>
      <c r="B867" s="118"/>
      <c r="C867" s="119"/>
      <c r="D867" s="119"/>
    </row>
    <row r="868" spans="1:4" x14ac:dyDescent="0.3">
      <c r="A868" s="118"/>
      <c r="B868" s="118"/>
      <c r="C868" s="119"/>
      <c r="D868" s="119"/>
    </row>
    <row r="869" spans="1:4" x14ac:dyDescent="0.3">
      <c r="A869" s="118"/>
      <c r="B869" s="118"/>
      <c r="C869" s="119"/>
      <c r="D869" s="119"/>
    </row>
    <row r="870" spans="1:4" x14ac:dyDescent="0.3">
      <c r="A870" s="118"/>
      <c r="B870" s="118"/>
      <c r="C870" s="119"/>
      <c r="D870" s="119"/>
    </row>
    <row r="871" spans="1:4" x14ac:dyDescent="0.3">
      <c r="A871" s="118"/>
      <c r="B871" s="118"/>
      <c r="C871" s="119"/>
      <c r="D871" s="119"/>
    </row>
    <row r="872" spans="1:4" x14ac:dyDescent="0.3">
      <c r="A872" s="118"/>
      <c r="B872" s="118"/>
      <c r="C872" s="119"/>
      <c r="D872" s="119"/>
    </row>
    <row r="873" spans="1:4" x14ac:dyDescent="0.3">
      <c r="A873" s="118"/>
      <c r="B873" s="118"/>
      <c r="C873" s="119"/>
      <c r="D873" s="119"/>
    </row>
    <row r="874" spans="1:4" x14ac:dyDescent="0.3">
      <c r="A874" s="118"/>
      <c r="B874" s="118"/>
      <c r="C874" s="119"/>
      <c r="D874" s="119"/>
    </row>
    <row r="875" spans="1:4" x14ac:dyDescent="0.3">
      <c r="A875" s="118"/>
      <c r="B875" s="118"/>
      <c r="C875" s="119"/>
      <c r="D875" s="119"/>
    </row>
    <row r="876" spans="1:4" x14ac:dyDescent="0.3">
      <c r="A876" s="118"/>
      <c r="B876" s="118"/>
      <c r="C876" s="119"/>
      <c r="D876" s="119"/>
    </row>
    <row r="877" spans="1:4" x14ac:dyDescent="0.3">
      <c r="A877" s="118"/>
      <c r="B877" s="118"/>
      <c r="C877" s="119"/>
      <c r="D877" s="119"/>
    </row>
    <row r="878" spans="1:4" x14ac:dyDescent="0.3">
      <c r="A878" s="118"/>
      <c r="B878" s="118"/>
      <c r="C878" s="119"/>
      <c r="D878" s="119"/>
    </row>
    <row r="879" spans="1:4" x14ac:dyDescent="0.3">
      <c r="A879" s="118"/>
      <c r="B879" s="118"/>
      <c r="C879" s="119"/>
      <c r="D879" s="119"/>
    </row>
    <row r="880" spans="1:4" x14ac:dyDescent="0.3">
      <c r="A880" s="118"/>
      <c r="B880" s="118"/>
      <c r="C880" s="119"/>
      <c r="D880" s="119"/>
    </row>
    <row r="881" spans="1:4" x14ac:dyDescent="0.3">
      <c r="A881" s="118"/>
      <c r="B881" s="118"/>
      <c r="C881" s="119"/>
      <c r="D881" s="119"/>
    </row>
    <row r="882" spans="1:4" x14ac:dyDescent="0.3">
      <c r="A882" s="118"/>
      <c r="B882" s="118"/>
      <c r="C882" s="119"/>
      <c r="D882" s="119"/>
    </row>
    <row r="883" spans="1:4" x14ac:dyDescent="0.3">
      <c r="A883" s="118"/>
      <c r="B883" s="118"/>
      <c r="C883" s="119"/>
      <c r="D883" s="119"/>
    </row>
    <row r="884" spans="1:4" x14ac:dyDescent="0.3">
      <c r="A884" s="118"/>
      <c r="B884" s="118"/>
      <c r="C884" s="119"/>
      <c r="D884" s="119"/>
    </row>
    <row r="885" spans="1:4" x14ac:dyDescent="0.3">
      <c r="A885" s="118"/>
      <c r="B885" s="118"/>
      <c r="C885" s="119"/>
      <c r="D885" s="119"/>
    </row>
    <row r="886" spans="1:4" x14ac:dyDescent="0.3">
      <c r="A886" s="118"/>
      <c r="B886" s="118"/>
      <c r="C886" s="119"/>
      <c r="D886" s="119"/>
    </row>
    <row r="887" spans="1:4" x14ac:dyDescent="0.3">
      <c r="A887" s="118"/>
      <c r="B887" s="118"/>
      <c r="C887" s="119"/>
      <c r="D887" s="119"/>
    </row>
    <row r="888" spans="1:4" x14ac:dyDescent="0.3">
      <c r="A888" s="118"/>
      <c r="B888" s="118"/>
      <c r="C888" s="119"/>
      <c r="D888" s="119"/>
    </row>
    <row r="889" spans="1:4" x14ac:dyDescent="0.3">
      <c r="A889" s="118"/>
      <c r="B889" s="118"/>
      <c r="C889" s="119"/>
      <c r="D889" s="119"/>
    </row>
    <row r="890" spans="1:4" x14ac:dyDescent="0.3">
      <c r="A890" s="118"/>
      <c r="B890" s="118"/>
      <c r="C890" s="119"/>
      <c r="D890" s="119"/>
    </row>
    <row r="891" spans="1:4" x14ac:dyDescent="0.3">
      <c r="A891" s="118"/>
      <c r="B891" s="118"/>
      <c r="C891" s="119"/>
      <c r="D891" s="119"/>
    </row>
    <row r="892" spans="1:4" x14ac:dyDescent="0.3">
      <c r="A892" s="118"/>
      <c r="B892" s="118"/>
      <c r="C892" s="119"/>
      <c r="D892" s="119"/>
    </row>
    <row r="893" spans="1:4" x14ac:dyDescent="0.3">
      <c r="A893" s="118"/>
      <c r="B893" s="118"/>
      <c r="C893" s="119"/>
      <c r="D893" s="119"/>
    </row>
    <row r="894" spans="1:4" x14ac:dyDescent="0.3">
      <c r="A894" s="118"/>
      <c r="B894" s="118"/>
      <c r="C894" s="119"/>
      <c r="D894" s="119"/>
    </row>
    <row r="895" spans="1:4" x14ac:dyDescent="0.3">
      <c r="A895" s="118"/>
      <c r="B895" s="118"/>
      <c r="C895" s="119"/>
      <c r="D895" s="119"/>
    </row>
    <row r="896" spans="1:4" x14ac:dyDescent="0.3">
      <c r="A896" s="118"/>
      <c r="B896" s="118"/>
      <c r="C896" s="119"/>
      <c r="D896" s="119"/>
    </row>
    <row r="897" spans="1:4" x14ac:dyDescent="0.3">
      <c r="A897" s="118"/>
      <c r="B897" s="118"/>
      <c r="C897" s="119"/>
      <c r="D897" s="119"/>
    </row>
    <row r="898" spans="1:4" x14ac:dyDescent="0.3">
      <c r="A898" s="118"/>
      <c r="B898" s="118"/>
      <c r="C898" s="119"/>
      <c r="D898" s="119"/>
    </row>
    <row r="899" spans="1:4" x14ac:dyDescent="0.3">
      <c r="A899" s="118"/>
      <c r="B899" s="118"/>
      <c r="C899" s="119"/>
      <c r="D899" s="119"/>
    </row>
    <row r="900" spans="1:4" x14ac:dyDescent="0.3">
      <c r="A900" s="118"/>
      <c r="B900" s="118"/>
      <c r="C900" s="119"/>
      <c r="D900" s="119"/>
    </row>
    <row r="901" spans="1:4" x14ac:dyDescent="0.3">
      <c r="A901" s="118"/>
      <c r="B901" s="118"/>
      <c r="C901" s="119"/>
      <c r="D901" s="119"/>
    </row>
    <row r="902" spans="1:4" x14ac:dyDescent="0.3">
      <c r="A902" s="118"/>
      <c r="B902" s="118"/>
      <c r="C902" s="119"/>
      <c r="D902" s="119"/>
    </row>
    <row r="903" spans="1:4" x14ac:dyDescent="0.3">
      <c r="A903" s="118"/>
      <c r="B903" s="118"/>
      <c r="C903" s="119"/>
      <c r="D903" s="119"/>
    </row>
    <row r="904" spans="1:4" x14ac:dyDescent="0.3">
      <c r="A904" s="118"/>
      <c r="B904" s="118"/>
      <c r="C904" s="119"/>
      <c r="D904" s="119"/>
    </row>
    <row r="905" spans="1:4" x14ac:dyDescent="0.3">
      <c r="A905" s="118"/>
      <c r="B905" s="118"/>
      <c r="C905" s="119"/>
      <c r="D905" s="119"/>
    </row>
    <row r="906" spans="1:4" x14ac:dyDescent="0.3">
      <c r="A906" s="118"/>
      <c r="B906" s="118"/>
      <c r="C906" s="119"/>
      <c r="D906" s="119"/>
    </row>
    <row r="907" spans="1:4" x14ac:dyDescent="0.3">
      <c r="A907" s="118"/>
      <c r="B907" s="118"/>
      <c r="C907" s="119"/>
      <c r="D907" s="119"/>
    </row>
    <row r="908" spans="1:4" x14ac:dyDescent="0.3">
      <c r="A908" s="118"/>
      <c r="B908" s="118"/>
      <c r="C908" s="119"/>
      <c r="D908" s="119"/>
    </row>
    <row r="909" spans="1:4" x14ac:dyDescent="0.3">
      <c r="A909" s="118"/>
      <c r="B909" s="118"/>
      <c r="C909" s="119"/>
      <c r="D909" s="119"/>
    </row>
    <row r="910" spans="1:4" x14ac:dyDescent="0.3">
      <c r="A910" s="118"/>
      <c r="B910" s="118"/>
      <c r="C910" s="119"/>
      <c r="D910" s="119"/>
    </row>
    <row r="911" spans="1:4" x14ac:dyDescent="0.3">
      <c r="A911" s="118"/>
      <c r="B911" s="118"/>
      <c r="C911" s="119"/>
      <c r="D911" s="119"/>
    </row>
    <row r="912" spans="1:4" x14ac:dyDescent="0.3">
      <c r="A912" s="118"/>
      <c r="B912" s="118"/>
      <c r="C912" s="119"/>
      <c r="D912" s="119"/>
    </row>
    <row r="913" spans="1:4" x14ac:dyDescent="0.3">
      <c r="A913" s="118"/>
      <c r="B913" s="118"/>
      <c r="C913" s="119"/>
      <c r="D913" s="119"/>
    </row>
    <row r="914" spans="1:4" x14ac:dyDescent="0.3">
      <c r="A914" s="118"/>
      <c r="B914" s="118"/>
      <c r="C914" s="119"/>
      <c r="D914" s="119"/>
    </row>
    <row r="915" spans="1:4" x14ac:dyDescent="0.3">
      <c r="A915" s="118"/>
      <c r="B915" s="118"/>
      <c r="C915" s="119"/>
      <c r="D915" s="119"/>
    </row>
    <row r="916" spans="1:4" x14ac:dyDescent="0.3">
      <c r="A916" s="118"/>
      <c r="B916" s="118"/>
      <c r="C916" s="119"/>
      <c r="D916" s="119"/>
    </row>
    <row r="917" spans="1:4" x14ac:dyDescent="0.3">
      <c r="A917" s="118"/>
      <c r="B917" s="118"/>
      <c r="C917" s="119"/>
      <c r="D917" s="119"/>
    </row>
    <row r="918" spans="1:4" x14ac:dyDescent="0.3">
      <c r="A918" s="118"/>
      <c r="B918" s="118"/>
      <c r="C918" s="119"/>
      <c r="D918" s="119"/>
    </row>
    <row r="919" spans="1:4" x14ac:dyDescent="0.3">
      <c r="A919" s="118"/>
      <c r="B919" s="118"/>
      <c r="C919" s="119"/>
      <c r="D919" s="119"/>
    </row>
    <row r="920" spans="1:4" x14ac:dyDescent="0.3">
      <c r="A920" s="118"/>
      <c r="B920" s="118"/>
      <c r="C920" s="119"/>
      <c r="D920" s="119"/>
    </row>
    <row r="921" spans="1:4" x14ac:dyDescent="0.3">
      <c r="A921" s="118"/>
      <c r="B921" s="118"/>
      <c r="C921" s="119"/>
      <c r="D921" s="119"/>
    </row>
    <row r="922" spans="1:4" x14ac:dyDescent="0.3">
      <c r="A922" s="118"/>
      <c r="B922" s="118"/>
      <c r="C922" s="119"/>
      <c r="D922" s="119"/>
    </row>
    <row r="923" spans="1:4" x14ac:dyDescent="0.3">
      <c r="A923" s="118"/>
      <c r="B923" s="118"/>
      <c r="C923" s="119"/>
      <c r="D923" s="119"/>
    </row>
    <row r="924" spans="1:4" x14ac:dyDescent="0.3">
      <c r="A924" s="118"/>
      <c r="B924" s="118"/>
      <c r="C924" s="119"/>
      <c r="D924" s="119"/>
    </row>
    <row r="925" spans="1:4" x14ac:dyDescent="0.3">
      <c r="A925" s="118"/>
      <c r="B925" s="118"/>
      <c r="C925" s="119"/>
      <c r="D925" s="119"/>
    </row>
    <row r="926" spans="1:4" x14ac:dyDescent="0.3">
      <c r="A926" s="118"/>
      <c r="B926" s="118"/>
      <c r="C926" s="119"/>
      <c r="D926" s="119"/>
    </row>
    <row r="927" spans="1:4" x14ac:dyDescent="0.3">
      <c r="A927" s="118"/>
      <c r="B927" s="118"/>
      <c r="C927" s="119"/>
      <c r="D927" s="119"/>
    </row>
    <row r="928" spans="1:4" x14ac:dyDescent="0.3">
      <c r="A928" s="118"/>
      <c r="B928" s="118"/>
      <c r="C928" s="119"/>
      <c r="D928" s="119"/>
    </row>
    <row r="929" spans="1:4" x14ac:dyDescent="0.3">
      <c r="A929" s="118"/>
      <c r="B929" s="118"/>
      <c r="C929" s="119"/>
      <c r="D929" s="119"/>
    </row>
    <row r="930" spans="1:4" x14ac:dyDescent="0.3">
      <c r="A930" s="118"/>
      <c r="B930" s="118"/>
      <c r="C930" s="119"/>
      <c r="D930" s="119"/>
    </row>
    <row r="931" spans="1:4" x14ac:dyDescent="0.3">
      <c r="A931" s="118"/>
      <c r="B931" s="118"/>
      <c r="C931" s="119"/>
      <c r="D931" s="119"/>
    </row>
    <row r="932" spans="1:4" x14ac:dyDescent="0.3">
      <c r="A932" s="118"/>
      <c r="B932" s="118"/>
      <c r="C932" s="119"/>
      <c r="D932" s="119"/>
    </row>
    <row r="933" spans="1:4" x14ac:dyDescent="0.3">
      <c r="A933" s="118"/>
      <c r="B933" s="118"/>
      <c r="C933" s="119"/>
      <c r="D933" s="119"/>
    </row>
    <row r="934" spans="1:4" x14ac:dyDescent="0.3">
      <c r="A934" s="118"/>
      <c r="B934" s="118"/>
      <c r="C934" s="119"/>
      <c r="D934" s="119"/>
    </row>
    <row r="935" spans="1:4" x14ac:dyDescent="0.3">
      <c r="A935" s="118"/>
      <c r="B935" s="118"/>
      <c r="C935" s="119"/>
      <c r="D935" s="119"/>
    </row>
    <row r="936" spans="1:4" x14ac:dyDescent="0.3">
      <c r="A936" s="118"/>
      <c r="B936" s="118"/>
      <c r="C936" s="119"/>
      <c r="D936" s="119"/>
    </row>
    <row r="937" spans="1:4" x14ac:dyDescent="0.3">
      <c r="A937" s="118"/>
      <c r="B937" s="118"/>
      <c r="C937" s="119"/>
      <c r="D937" s="119"/>
    </row>
    <row r="938" spans="1:4" x14ac:dyDescent="0.3">
      <c r="A938" s="118"/>
      <c r="B938" s="118"/>
      <c r="C938" s="119"/>
      <c r="D938" s="119"/>
    </row>
    <row r="939" spans="1:4" x14ac:dyDescent="0.3">
      <c r="A939" s="118"/>
      <c r="B939" s="118"/>
      <c r="C939" s="119"/>
      <c r="D939" s="119"/>
    </row>
    <row r="940" spans="1:4" x14ac:dyDescent="0.3">
      <c r="A940" s="118"/>
      <c r="B940" s="118"/>
      <c r="C940" s="119"/>
      <c r="D940" s="119"/>
    </row>
    <row r="941" spans="1:4" x14ac:dyDescent="0.3">
      <c r="A941" s="118"/>
      <c r="B941" s="118"/>
      <c r="C941" s="119"/>
      <c r="D941" s="119"/>
    </row>
    <row r="942" spans="1:4" x14ac:dyDescent="0.3">
      <c r="A942" s="118"/>
      <c r="B942" s="118"/>
      <c r="C942" s="119"/>
      <c r="D942" s="119"/>
    </row>
    <row r="943" spans="1:4" x14ac:dyDescent="0.3">
      <c r="A943" s="118"/>
      <c r="B943" s="118"/>
      <c r="C943" s="119"/>
      <c r="D943" s="119"/>
    </row>
    <row r="944" spans="1:4" x14ac:dyDescent="0.3">
      <c r="A944" s="118"/>
      <c r="B944" s="118"/>
      <c r="C944" s="119"/>
      <c r="D944" s="119"/>
    </row>
    <row r="945" spans="1:4" x14ac:dyDescent="0.3">
      <c r="A945" s="118"/>
      <c r="B945" s="118"/>
      <c r="C945" s="119"/>
      <c r="D945" s="119"/>
    </row>
    <row r="946" spans="1:4" x14ac:dyDescent="0.3">
      <c r="A946" s="118"/>
      <c r="B946" s="118"/>
      <c r="C946" s="119"/>
      <c r="D946" s="119"/>
    </row>
    <row r="947" spans="1:4" x14ac:dyDescent="0.3">
      <c r="A947" s="118"/>
      <c r="B947" s="118"/>
      <c r="C947" s="119"/>
      <c r="D947" s="119"/>
    </row>
    <row r="948" spans="1:4" x14ac:dyDescent="0.3">
      <c r="A948" s="118"/>
      <c r="B948" s="118"/>
      <c r="C948" s="119"/>
      <c r="D948" s="119"/>
    </row>
    <row r="949" spans="1:4" x14ac:dyDescent="0.3">
      <c r="A949" s="118"/>
      <c r="B949" s="118"/>
      <c r="C949" s="119"/>
      <c r="D949" s="119"/>
    </row>
    <row r="950" spans="1:4" x14ac:dyDescent="0.3">
      <c r="A950" s="118"/>
      <c r="B950" s="118"/>
      <c r="C950" s="119"/>
      <c r="D950" s="119"/>
    </row>
    <row r="951" spans="1:4" x14ac:dyDescent="0.3">
      <c r="A951" s="118"/>
      <c r="B951" s="118"/>
      <c r="C951" s="119"/>
      <c r="D951" s="119"/>
    </row>
    <row r="952" spans="1:4" x14ac:dyDescent="0.3">
      <c r="A952" s="118"/>
      <c r="B952" s="118"/>
      <c r="C952" s="119"/>
      <c r="D952" s="119"/>
    </row>
    <row r="953" spans="1:4" x14ac:dyDescent="0.3">
      <c r="A953" s="118"/>
      <c r="B953" s="118"/>
      <c r="C953" s="119"/>
      <c r="D953" s="119"/>
    </row>
    <row r="954" spans="1:4" x14ac:dyDescent="0.3">
      <c r="A954" s="118"/>
      <c r="B954" s="118"/>
      <c r="C954" s="119"/>
      <c r="D954" s="119"/>
    </row>
    <row r="955" spans="1:4" x14ac:dyDescent="0.3">
      <c r="A955" s="118"/>
      <c r="B955" s="118"/>
      <c r="C955" s="119"/>
      <c r="D955" s="119"/>
    </row>
    <row r="956" spans="1:4" x14ac:dyDescent="0.3">
      <c r="A956" s="118"/>
      <c r="B956" s="118"/>
      <c r="C956" s="119"/>
      <c r="D956" s="119"/>
    </row>
    <row r="957" spans="1:4" x14ac:dyDescent="0.3">
      <c r="A957" s="118"/>
      <c r="B957" s="118"/>
      <c r="C957" s="119"/>
      <c r="D957" s="119"/>
    </row>
    <row r="958" spans="1:4" x14ac:dyDescent="0.3">
      <c r="A958" s="118"/>
      <c r="B958" s="118"/>
      <c r="C958" s="119"/>
      <c r="D958" s="119"/>
    </row>
    <row r="959" spans="1:4" x14ac:dyDescent="0.3">
      <c r="A959" s="118"/>
      <c r="B959" s="118"/>
      <c r="C959" s="119"/>
      <c r="D959" s="119"/>
    </row>
    <row r="960" spans="1:4" x14ac:dyDescent="0.3">
      <c r="A960" s="118"/>
      <c r="B960" s="118"/>
      <c r="C960" s="119"/>
      <c r="D960" s="119"/>
    </row>
    <row r="961" spans="1:4" x14ac:dyDescent="0.3">
      <c r="A961" s="118"/>
      <c r="B961" s="118"/>
      <c r="C961" s="119"/>
      <c r="D961" s="119"/>
    </row>
    <row r="962" spans="1:4" x14ac:dyDescent="0.3">
      <c r="A962" s="118"/>
      <c r="B962" s="118"/>
      <c r="C962" s="119"/>
      <c r="D962" s="119"/>
    </row>
    <row r="963" spans="1:4" x14ac:dyDescent="0.3">
      <c r="A963" s="118"/>
      <c r="B963" s="118"/>
      <c r="C963" s="119"/>
      <c r="D963" s="119"/>
    </row>
    <row r="964" spans="1:4" x14ac:dyDescent="0.3">
      <c r="A964" s="118"/>
      <c r="B964" s="118"/>
      <c r="C964" s="119"/>
      <c r="D964" s="119"/>
    </row>
    <row r="965" spans="1:4" x14ac:dyDescent="0.3">
      <c r="A965" s="118"/>
      <c r="B965" s="118"/>
      <c r="C965" s="119"/>
      <c r="D965" s="119"/>
    </row>
    <row r="966" spans="1:4" x14ac:dyDescent="0.3">
      <c r="A966" s="118"/>
      <c r="B966" s="118"/>
      <c r="C966" s="119"/>
      <c r="D966" s="119"/>
    </row>
    <row r="967" spans="1:4" x14ac:dyDescent="0.3">
      <c r="A967" s="118"/>
      <c r="B967" s="118"/>
      <c r="C967" s="119"/>
      <c r="D967" s="119"/>
    </row>
    <row r="968" spans="1:4" x14ac:dyDescent="0.3">
      <c r="A968" s="118"/>
      <c r="B968" s="118"/>
      <c r="C968" s="119"/>
      <c r="D968" s="119"/>
    </row>
    <row r="969" spans="1:4" x14ac:dyDescent="0.3">
      <c r="A969" s="118"/>
      <c r="B969" s="118"/>
      <c r="C969" s="119"/>
      <c r="D969" s="119"/>
    </row>
    <row r="970" spans="1:4" x14ac:dyDescent="0.3">
      <c r="A970" s="118"/>
      <c r="B970" s="118"/>
      <c r="C970" s="119"/>
      <c r="D970" s="119"/>
    </row>
    <row r="971" spans="1:4" x14ac:dyDescent="0.3">
      <c r="A971" s="118"/>
      <c r="B971" s="118"/>
      <c r="C971" s="119"/>
      <c r="D971" s="119"/>
    </row>
    <row r="972" spans="1:4" x14ac:dyDescent="0.3">
      <c r="A972" s="118"/>
      <c r="B972" s="118"/>
      <c r="C972" s="119"/>
      <c r="D972" s="119"/>
    </row>
    <row r="973" spans="1:4" x14ac:dyDescent="0.3">
      <c r="A973" s="118"/>
      <c r="B973" s="118"/>
      <c r="C973" s="119"/>
      <c r="D973" s="119"/>
    </row>
    <row r="974" spans="1:4" x14ac:dyDescent="0.3">
      <c r="A974" s="118"/>
      <c r="B974" s="118"/>
      <c r="C974" s="119"/>
      <c r="D974" s="119"/>
    </row>
    <row r="975" spans="1:4" x14ac:dyDescent="0.3">
      <c r="A975" s="118"/>
      <c r="B975" s="118"/>
      <c r="C975" s="119"/>
      <c r="D975" s="119"/>
    </row>
    <row r="976" spans="1:4" x14ac:dyDescent="0.3">
      <c r="A976" s="118"/>
      <c r="B976" s="118"/>
      <c r="C976" s="119"/>
      <c r="D976" s="119"/>
    </row>
    <row r="977" spans="1:4" x14ac:dyDescent="0.3">
      <c r="A977" s="118"/>
      <c r="B977" s="118"/>
      <c r="C977" s="119"/>
      <c r="D977" s="119"/>
    </row>
    <row r="978" spans="1:4" x14ac:dyDescent="0.3">
      <c r="A978" s="118"/>
      <c r="B978" s="118"/>
      <c r="C978" s="119"/>
      <c r="D978" s="119"/>
    </row>
    <row r="979" spans="1:4" x14ac:dyDescent="0.3">
      <c r="A979" s="118"/>
      <c r="B979" s="118"/>
      <c r="C979" s="119"/>
      <c r="D979" s="119"/>
    </row>
    <row r="980" spans="1:4" x14ac:dyDescent="0.3">
      <c r="A980" s="118"/>
      <c r="B980" s="118"/>
      <c r="C980" s="119"/>
      <c r="D980" s="119"/>
    </row>
    <row r="981" spans="1:4" x14ac:dyDescent="0.3">
      <c r="A981" s="118"/>
      <c r="B981" s="118"/>
      <c r="C981" s="119"/>
      <c r="D981" s="119"/>
    </row>
    <row r="982" spans="1:4" x14ac:dyDescent="0.3">
      <c r="A982" s="118"/>
      <c r="B982" s="118"/>
      <c r="C982" s="119"/>
      <c r="D982" s="119"/>
    </row>
    <row r="983" spans="1:4" x14ac:dyDescent="0.3">
      <c r="A983" s="118"/>
      <c r="B983" s="118"/>
      <c r="C983" s="119"/>
      <c r="D983" s="119"/>
    </row>
    <row r="984" spans="1:4" x14ac:dyDescent="0.3">
      <c r="A984" s="118"/>
      <c r="B984" s="118"/>
      <c r="C984" s="119"/>
      <c r="D984" s="119"/>
    </row>
    <row r="985" spans="1:4" x14ac:dyDescent="0.3">
      <c r="A985" s="118"/>
      <c r="B985" s="118"/>
      <c r="C985" s="119"/>
      <c r="D985" s="119"/>
    </row>
    <row r="986" spans="1:4" x14ac:dyDescent="0.3">
      <c r="A986" s="118"/>
      <c r="B986" s="118"/>
      <c r="C986" s="119"/>
      <c r="D986" s="119"/>
    </row>
    <row r="987" spans="1:4" x14ac:dyDescent="0.3">
      <c r="A987" s="118"/>
      <c r="B987" s="118"/>
      <c r="C987" s="119"/>
      <c r="D987" s="119"/>
    </row>
    <row r="988" spans="1:4" x14ac:dyDescent="0.3">
      <c r="A988" s="118"/>
      <c r="B988" s="118"/>
      <c r="C988" s="119"/>
      <c r="D988" s="119"/>
    </row>
    <row r="989" spans="1:4" x14ac:dyDescent="0.3">
      <c r="A989" s="118"/>
      <c r="B989" s="118"/>
      <c r="C989" s="119"/>
      <c r="D989" s="119"/>
    </row>
    <row r="990" spans="1:4" x14ac:dyDescent="0.3">
      <c r="A990" s="118"/>
      <c r="B990" s="118"/>
      <c r="C990" s="119"/>
      <c r="D990" s="119"/>
    </row>
    <row r="991" spans="1:4" x14ac:dyDescent="0.3">
      <c r="A991" s="118"/>
      <c r="B991" s="118"/>
      <c r="C991" s="119"/>
      <c r="D991" s="119"/>
    </row>
    <row r="992" spans="1:4" x14ac:dyDescent="0.3">
      <c r="A992" s="118"/>
      <c r="B992" s="118"/>
      <c r="C992" s="119"/>
      <c r="D992" s="119"/>
    </row>
    <row r="993" spans="1:4" x14ac:dyDescent="0.3">
      <c r="A993" s="118"/>
      <c r="B993" s="118"/>
      <c r="C993" s="119"/>
      <c r="D993" s="119"/>
    </row>
    <row r="994" spans="1:4" x14ac:dyDescent="0.3">
      <c r="A994" s="118"/>
      <c r="B994" s="118"/>
      <c r="C994" s="119"/>
      <c r="D994" s="119"/>
    </row>
    <row r="995" spans="1:4" x14ac:dyDescent="0.3">
      <c r="A995" s="118"/>
      <c r="B995" s="118"/>
      <c r="C995" s="119"/>
      <c r="D995" s="119"/>
    </row>
    <row r="996" spans="1:4" x14ac:dyDescent="0.3">
      <c r="A996" s="118"/>
      <c r="B996" s="118"/>
      <c r="C996" s="119"/>
      <c r="D996" s="119"/>
    </row>
    <row r="997" spans="1:4" x14ac:dyDescent="0.3">
      <c r="A997" s="118"/>
      <c r="B997" s="118"/>
      <c r="C997" s="119"/>
      <c r="D997" s="119"/>
    </row>
    <row r="998" spans="1:4" x14ac:dyDescent="0.3">
      <c r="A998" s="118"/>
      <c r="B998" s="118"/>
      <c r="C998" s="119"/>
      <c r="D998" s="119"/>
    </row>
    <row r="999" spans="1:4" x14ac:dyDescent="0.3">
      <c r="A999" s="118"/>
      <c r="B999" s="118"/>
      <c r="C999" s="119"/>
      <c r="D999" s="119"/>
    </row>
    <row r="1000" spans="1:4" x14ac:dyDescent="0.3">
      <c r="A1000" s="118"/>
      <c r="B1000" s="118"/>
      <c r="C1000" s="119"/>
      <c r="D1000" s="119"/>
    </row>
    <row r="1001" spans="1:4" x14ac:dyDescent="0.3">
      <c r="A1001" s="118"/>
      <c r="B1001" s="118"/>
      <c r="C1001" s="119"/>
      <c r="D1001" s="119"/>
    </row>
    <row r="1002" spans="1:4" x14ac:dyDescent="0.3">
      <c r="A1002" s="118"/>
      <c r="B1002" s="118"/>
      <c r="C1002" s="119"/>
      <c r="D1002" s="119"/>
    </row>
    <row r="1003" spans="1:4" x14ac:dyDescent="0.3">
      <c r="A1003" s="118"/>
      <c r="B1003" s="118"/>
      <c r="C1003" s="119"/>
      <c r="D1003" s="119"/>
    </row>
    <row r="1004" spans="1:4" x14ac:dyDescent="0.3">
      <c r="A1004" s="118"/>
      <c r="B1004" s="118"/>
      <c r="C1004" s="119"/>
      <c r="D1004" s="119"/>
    </row>
    <row r="1005" spans="1:4" x14ac:dyDescent="0.3">
      <c r="A1005" s="118"/>
      <c r="B1005" s="118"/>
      <c r="C1005" s="119"/>
      <c r="D1005" s="119"/>
    </row>
    <row r="1006" spans="1:4" x14ac:dyDescent="0.3">
      <c r="A1006" s="118"/>
      <c r="B1006" s="118"/>
      <c r="C1006" s="119"/>
      <c r="D1006" s="119"/>
    </row>
    <row r="1007" spans="1:4" x14ac:dyDescent="0.3">
      <c r="A1007" s="118"/>
      <c r="B1007" s="118"/>
      <c r="C1007" s="119"/>
      <c r="D1007" s="119"/>
    </row>
    <row r="1008" spans="1:4" x14ac:dyDescent="0.3">
      <c r="A1008" s="118"/>
      <c r="B1008" s="118"/>
      <c r="C1008" s="119"/>
      <c r="D1008" s="119"/>
    </row>
    <row r="1009" spans="1:4" x14ac:dyDescent="0.3">
      <c r="A1009" s="118"/>
      <c r="B1009" s="118"/>
      <c r="C1009" s="119"/>
      <c r="D1009" s="119"/>
    </row>
    <row r="1010" spans="1:4" x14ac:dyDescent="0.3">
      <c r="A1010" s="118"/>
      <c r="B1010" s="118"/>
      <c r="C1010" s="119"/>
      <c r="D1010" s="119"/>
    </row>
    <row r="1011" spans="1:4" x14ac:dyDescent="0.3">
      <c r="A1011" s="118"/>
      <c r="B1011" s="118"/>
      <c r="C1011" s="119"/>
      <c r="D1011" s="119"/>
    </row>
    <row r="1012" spans="1:4" x14ac:dyDescent="0.3">
      <c r="A1012" s="118"/>
      <c r="B1012" s="118"/>
      <c r="C1012" s="119"/>
      <c r="D1012" s="119"/>
    </row>
    <row r="1013" spans="1:4" x14ac:dyDescent="0.3">
      <c r="A1013" s="118"/>
      <c r="B1013" s="118"/>
      <c r="C1013" s="119"/>
      <c r="D1013" s="119"/>
    </row>
    <row r="1014" spans="1:4" x14ac:dyDescent="0.3">
      <c r="A1014" s="118"/>
      <c r="B1014" s="118"/>
      <c r="C1014" s="119"/>
      <c r="D1014" s="119"/>
    </row>
    <row r="1015" spans="1:4" x14ac:dyDescent="0.3">
      <c r="A1015" s="118"/>
      <c r="B1015" s="118"/>
      <c r="C1015" s="119"/>
      <c r="D1015" s="119"/>
    </row>
    <row r="1016" spans="1:4" x14ac:dyDescent="0.3">
      <c r="A1016" s="118"/>
      <c r="B1016" s="118"/>
      <c r="C1016" s="119"/>
      <c r="D1016" s="119"/>
    </row>
    <row r="1017" spans="1:4" x14ac:dyDescent="0.3">
      <c r="A1017" s="118"/>
      <c r="B1017" s="118"/>
      <c r="C1017" s="119"/>
      <c r="D1017" s="119"/>
    </row>
    <row r="1018" spans="1:4" x14ac:dyDescent="0.3">
      <c r="A1018" s="118"/>
      <c r="B1018" s="118"/>
      <c r="C1018" s="119"/>
      <c r="D1018" s="119"/>
    </row>
    <row r="1019" spans="1:4" x14ac:dyDescent="0.3">
      <c r="A1019" s="118"/>
      <c r="B1019" s="118"/>
      <c r="C1019" s="119"/>
      <c r="D1019" s="119"/>
    </row>
    <row r="1020" spans="1:4" x14ac:dyDescent="0.3">
      <c r="A1020" s="118"/>
      <c r="B1020" s="118"/>
      <c r="C1020" s="119"/>
      <c r="D1020" s="119"/>
    </row>
    <row r="1021" spans="1:4" x14ac:dyDescent="0.3">
      <c r="A1021" s="118"/>
      <c r="B1021" s="118"/>
      <c r="C1021" s="119"/>
      <c r="D1021" s="119"/>
    </row>
    <row r="1022" spans="1:4" x14ac:dyDescent="0.3">
      <c r="A1022" s="118"/>
      <c r="B1022" s="118"/>
      <c r="C1022" s="119"/>
      <c r="D1022" s="119"/>
    </row>
    <row r="1023" spans="1:4" x14ac:dyDescent="0.3">
      <c r="A1023" s="118"/>
      <c r="B1023" s="118"/>
      <c r="C1023" s="119"/>
      <c r="D1023" s="119"/>
    </row>
    <row r="1024" spans="1:4" x14ac:dyDescent="0.3">
      <c r="A1024" s="118"/>
      <c r="B1024" s="118"/>
      <c r="C1024" s="119"/>
      <c r="D1024" s="119"/>
    </row>
    <row r="1025" spans="1:4" x14ac:dyDescent="0.3">
      <c r="A1025" s="118"/>
      <c r="B1025" s="118"/>
      <c r="C1025" s="119"/>
      <c r="D1025" s="119"/>
    </row>
    <row r="1026" spans="1:4" x14ac:dyDescent="0.3">
      <c r="A1026" s="118"/>
      <c r="B1026" s="118"/>
      <c r="C1026" s="119"/>
      <c r="D1026" s="119"/>
    </row>
    <row r="1027" spans="1:4" x14ac:dyDescent="0.3">
      <c r="A1027" s="118"/>
      <c r="B1027" s="118"/>
      <c r="C1027" s="119"/>
      <c r="D1027" s="119"/>
    </row>
    <row r="1028" spans="1:4" x14ac:dyDescent="0.3">
      <c r="A1028" s="118"/>
      <c r="B1028" s="118"/>
      <c r="C1028" s="119"/>
      <c r="D1028" s="119"/>
    </row>
    <row r="1029" spans="1:4" x14ac:dyDescent="0.3">
      <c r="A1029" s="118"/>
      <c r="B1029" s="118"/>
      <c r="C1029" s="119"/>
      <c r="D1029" s="119"/>
    </row>
    <row r="1030" spans="1:4" x14ac:dyDescent="0.3">
      <c r="A1030" s="118"/>
      <c r="B1030" s="118"/>
      <c r="C1030" s="119"/>
      <c r="D1030" s="119"/>
    </row>
    <row r="1031" spans="1:4" x14ac:dyDescent="0.3">
      <c r="A1031" s="118"/>
      <c r="B1031" s="118"/>
      <c r="C1031" s="119"/>
      <c r="D1031" s="119"/>
    </row>
    <row r="1032" spans="1:4" x14ac:dyDescent="0.3">
      <c r="A1032" s="118"/>
      <c r="B1032" s="118"/>
      <c r="C1032" s="119"/>
      <c r="D1032" s="119"/>
    </row>
    <row r="1033" spans="1:4" x14ac:dyDescent="0.3">
      <c r="A1033" s="118"/>
      <c r="B1033" s="118"/>
      <c r="C1033" s="119"/>
      <c r="D1033" s="119"/>
    </row>
    <row r="1034" spans="1:4" x14ac:dyDescent="0.3">
      <c r="A1034" s="118"/>
      <c r="B1034" s="118"/>
      <c r="C1034" s="119"/>
      <c r="D1034" s="119"/>
    </row>
    <row r="1035" spans="1:4" x14ac:dyDescent="0.3">
      <c r="A1035" s="118"/>
      <c r="B1035" s="118"/>
      <c r="C1035" s="119"/>
      <c r="D1035" s="119"/>
    </row>
    <row r="1036" spans="1:4" x14ac:dyDescent="0.3">
      <c r="A1036" s="118"/>
      <c r="B1036" s="118"/>
      <c r="C1036" s="119"/>
      <c r="D1036" s="119"/>
    </row>
    <row r="1037" spans="1:4" x14ac:dyDescent="0.3">
      <c r="A1037" s="118"/>
      <c r="B1037" s="118"/>
      <c r="C1037" s="119"/>
      <c r="D1037" s="119"/>
    </row>
    <row r="1038" spans="1:4" x14ac:dyDescent="0.3">
      <c r="A1038" s="118"/>
      <c r="B1038" s="118"/>
      <c r="C1038" s="119"/>
      <c r="D1038" s="119"/>
    </row>
    <row r="1039" spans="1:4" x14ac:dyDescent="0.3">
      <c r="A1039" s="118"/>
      <c r="B1039" s="118"/>
      <c r="C1039" s="119"/>
      <c r="D1039" s="119"/>
    </row>
    <row r="1040" spans="1:4" x14ac:dyDescent="0.3">
      <c r="A1040" s="118"/>
      <c r="B1040" s="118"/>
      <c r="C1040" s="119"/>
      <c r="D1040" s="119"/>
    </row>
    <row r="1041" spans="1:4" x14ac:dyDescent="0.3">
      <c r="A1041" s="118"/>
      <c r="B1041" s="118"/>
      <c r="C1041" s="119"/>
      <c r="D1041" s="119"/>
    </row>
    <row r="1042" spans="1:4" x14ac:dyDescent="0.3">
      <c r="A1042" s="118"/>
      <c r="B1042" s="118"/>
      <c r="C1042" s="119"/>
      <c r="D1042" s="119"/>
    </row>
    <row r="1043" spans="1:4" x14ac:dyDescent="0.3">
      <c r="A1043" s="118"/>
      <c r="B1043" s="118"/>
      <c r="C1043" s="119"/>
      <c r="D1043" s="119"/>
    </row>
    <row r="1044" spans="1:4" x14ac:dyDescent="0.3">
      <c r="A1044" s="118"/>
      <c r="B1044" s="118"/>
      <c r="C1044" s="119"/>
      <c r="D1044" s="119"/>
    </row>
    <row r="1045" spans="1:4" x14ac:dyDescent="0.3">
      <c r="A1045" s="118"/>
      <c r="B1045" s="118"/>
      <c r="C1045" s="119"/>
      <c r="D1045" s="119"/>
    </row>
    <row r="1046" spans="1:4" x14ac:dyDescent="0.3">
      <c r="A1046" s="118"/>
      <c r="B1046" s="118"/>
      <c r="C1046" s="119"/>
      <c r="D1046" s="119"/>
    </row>
    <row r="1047" spans="1:4" x14ac:dyDescent="0.3">
      <c r="A1047" s="118"/>
      <c r="B1047" s="118"/>
      <c r="C1047" s="119"/>
      <c r="D1047" s="119"/>
    </row>
    <row r="1048" spans="1:4" x14ac:dyDescent="0.3">
      <c r="A1048" s="118"/>
      <c r="B1048" s="118"/>
      <c r="C1048" s="119"/>
      <c r="D1048" s="119"/>
    </row>
    <row r="1049" spans="1:4" x14ac:dyDescent="0.3">
      <c r="A1049" s="118"/>
      <c r="B1049" s="118"/>
      <c r="C1049" s="119"/>
      <c r="D1049" s="119"/>
    </row>
    <row r="1050" spans="1:4" x14ac:dyDescent="0.3">
      <c r="A1050" s="118"/>
      <c r="B1050" s="118"/>
      <c r="C1050" s="119"/>
      <c r="D1050" s="119"/>
    </row>
    <row r="1051" spans="1:4" x14ac:dyDescent="0.3">
      <c r="A1051" s="118"/>
      <c r="B1051" s="118"/>
      <c r="C1051" s="119"/>
      <c r="D1051" s="119"/>
    </row>
    <row r="1052" spans="1:4" x14ac:dyDescent="0.3">
      <c r="A1052" s="118"/>
      <c r="B1052" s="118"/>
      <c r="C1052" s="119"/>
      <c r="D1052" s="119"/>
    </row>
    <row r="1053" spans="1:4" x14ac:dyDescent="0.3">
      <c r="A1053" s="118"/>
      <c r="B1053" s="118"/>
      <c r="C1053" s="119"/>
      <c r="D1053" s="119"/>
    </row>
    <row r="1054" spans="1:4" x14ac:dyDescent="0.3">
      <c r="A1054" s="118"/>
      <c r="B1054" s="118"/>
      <c r="C1054" s="119"/>
      <c r="D1054" s="119"/>
    </row>
    <row r="1055" spans="1:4" x14ac:dyDescent="0.3">
      <c r="A1055" s="118"/>
      <c r="B1055" s="118"/>
      <c r="C1055" s="119"/>
      <c r="D1055" s="119"/>
    </row>
    <row r="1056" spans="1:4" x14ac:dyDescent="0.3">
      <c r="A1056" s="118"/>
      <c r="B1056" s="118"/>
      <c r="C1056" s="119"/>
      <c r="D1056" s="119"/>
    </row>
    <row r="1057" spans="1:4" x14ac:dyDescent="0.3">
      <c r="A1057" s="118"/>
      <c r="B1057" s="118"/>
      <c r="C1057" s="119"/>
      <c r="D1057" s="119"/>
    </row>
    <row r="1058" spans="1:4" x14ac:dyDescent="0.3">
      <c r="A1058" s="118"/>
      <c r="B1058" s="118"/>
      <c r="C1058" s="119"/>
      <c r="D1058" s="119"/>
    </row>
    <row r="1059" spans="1:4" x14ac:dyDescent="0.3">
      <c r="A1059" s="118"/>
      <c r="B1059" s="118"/>
      <c r="C1059" s="119"/>
      <c r="D1059" s="119"/>
    </row>
    <row r="1060" spans="1:4" x14ac:dyDescent="0.3">
      <c r="A1060" s="118"/>
      <c r="B1060" s="118"/>
      <c r="C1060" s="119"/>
      <c r="D1060" s="119"/>
    </row>
    <row r="1061" spans="1:4" x14ac:dyDescent="0.3">
      <c r="A1061" s="118"/>
      <c r="B1061" s="118"/>
      <c r="C1061" s="119"/>
      <c r="D1061" s="119"/>
    </row>
    <row r="1062" spans="1:4" x14ac:dyDescent="0.3">
      <c r="A1062" s="118"/>
      <c r="B1062" s="118"/>
      <c r="C1062" s="119"/>
      <c r="D1062" s="119"/>
    </row>
    <row r="1063" spans="1:4" x14ac:dyDescent="0.3">
      <c r="A1063" s="118"/>
      <c r="B1063" s="118"/>
      <c r="C1063" s="119"/>
      <c r="D1063" s="119"/>
    </row>
    <row r="1064" spans="1:4" x14ac:dyDescent="0.3">
      <c r="A1064" s="118"/>
      <c r="B1064" s="118"/>
      <c r="C1064" s="119"/>
      <c r="D1064" s="119"/>
    </row>
    <row r="1065" spans="1:4" x14ac:dyDescent="0.3">
      <c r="A1065" s="118"/>
      <c r="B1065" s="118"/>
      <c r="C1065" s="119"/>
      <c r="D1065" s="119"/>
    </row>
    <row r="1066" spans="1:4" x14ac:dyDescent="0.3">
      <c r="A1066" s="118"/>
      <c r="B1066" s="118"/>
      <c r="C1066" s="119"/>
      <c r="D1066" s="119"/>
    </row>
    <row r="1067" spans="1:4" x14ac:dyDescent="0.3">
      <c r="A1067" s="118"/>
      <c r="B1067" s="118"/>
      <c r="C1067" s="119"/>
      <c r="D1067" s="119"/>
    </row>
    <row r="1068" spans="1:4" x14ac:dyDescent="0.3">
      <c r="A1068" s="118"/>
      <c r="B1068" s="118"/>
      <c r="C1068" s="119"/>
      <c r="D1068" s="119"/>
    </row>
    <row r="1069" spans="1:4" x14ac:dyDescent="0.3">
      <c r="A1069" s="118"/>
      <c r="B1069" s="118"/>
      <c r="C1069" s="119"/>
      <c r="D1069" s="119"/>
    </row>
    <row r="1070" spans="1:4" x14ac:dyDescent="0.3">
      <c r="A1070" s="118"/>
      <c r="B1070" s="118"/>
      <c r="C1070" s="119"/>
      <c r="D1070" s="119"/>
    </row>
    <row r="1071" spans="1:4" x14ac:dyDescent="0.3">
      <c r="A1071" s="118"/>
      <c r="B1071" s="118"/>
      <c r="C1071" s="119"/>
      <c r="D1071" s="119"/>
    </row>
    <row r="1072" spans="1:4" x14ac:dyDescent="0.3">
      <c r="A1072" s="118"/>
      <c r="B1072" s="118"/>
      <c r="C1072" s="119"/>
      <c r="D1072" s="119"/>
    </row>
    <row r="1073" spans="1:4" x14ac:dyDescent="0.3">
      <c r="A1073" s="118"/>
      <c r="B1073" s="118"/>
      <c r="C1073" s="119"/>
      <c r="D1073" s="119"/>
    </row>
    <row r="1074" spans="1:4" x14ac:dyDescent="0.3">
      <c r="A1074" s="118"/>
      <c r="B1074" s="118"/>
      <c r="C1074" s="119"/>
      <c r="D1074" s="119"/>
    </row>
    <row r="1075" spans="1:4" x14ac:dyDescent="0.3">
      <c r="A1075" s="118"/>
      <c r="B1075" s="118"/>
      <c r="C1075" s="119"/>
      <c r="D1075" s="119"/>
    </row>
    <row r="1076" spans="1:4" x14ac:dyDescent="0.3">
      <c r="A1076" s="118"/>
      <c r="B1076" s="118"/>
      <c r="C1076" s="119"/>
      <c r="D1076" s="119"/>
    </row>
    <row r="1077" spans="1:4" x14ac:dyDescent="0.3">
      <c r="A1077" s="118"/>
      <c r="B1077" s="118"/>
      <c r="C1077" s="119"/>
      <c r="D1077" s="119"/>
    </row>
    <row r="1078" spans="1:4" x14ac:dyDescent="0.3">
      <c r="A1078" s="118"/>
      <c r="B1078" s="118"/>
      <c r="C1078" s="119"/>
      <c r="D1078" s="119"/>
    </row>
    <row r="1079" spans="1:4" x14ac:dyDescent="0.3">
      <c r="A1079" s="118"/>
      <c r="B1079" s="118"/>
      <c r="C1079" s="119"/>
      <c r="D1079" s="119"/>
    </row>
    <row r="1080" spans="1:4" x14ac:dyDescent="0.3">
      <c r="A1080" s="118"/>
      <c r="B1080" s="118"/>
      <c r="C1080" s="119"/>
      <c r="D1080" s="119"/>
    </row>
    <row r="1081" spans="1:4" x14ac:dyDescent="0.3">
      <c r="A1081" s="118"/>
      <c r="B1081" s="118"/>
      <c r="C1081" s="119"/>
      <c r="D1081" s="119"/>
    </row>
    <row r="1082" spans="1:4" x14ac:dyDescent="0.3">
      <c r="A1082" s="118"/>
      <c r="B1082" s="118"/>
      <c r="C1082" s="119"/>
      <c r="D1082" s="119"/>
    </row>
    <row r="1083" spans="1:4" x14ac:dyDescent="0.3">
      <c r="A1083" s="118"/>
      <c r="B1083" s="118"/>
      <c r="C1083" s="119"/>
      <c r="D1083" s="119"/>
    </row>
    <row r="1084" spans="1:4" x14ac:dyDescent="0.3">
      <c r="A1084" s="118"/>
      <c r="B1084" s="118"/>
      <c r="C1084" s="119"/>
      <c r="D1084" s="119"/>
    </row>
    <row r="1085" spans="1:4" x14ac:dyDescent="0.3">
      <c r="A1085" s="118"/>
      <c r="B1085" s="118"/>
      <c r="C1085" s="119"/>
      <c r="D1085" s="119"/>
    </row>
    <row r="1086" spans="1:4" x14ac:dyDescent="0.3">
      <c r="A1086" s="118"/>
      <c r="B1086" s="118"/>
      <c r="C1086" s="119"/>
      <c r="D1086" s="119"/>
    </row>
    <row r="1087" spans="1:4" x14ac:dyDescent="0.3">
      <c r="A1087" s="118"/>
      <c r="B1087" s="118"/>
      <c r="C1087" s="119"/>
      <c r="D1087" s="119"/>
    </row>
    <row r="1088" spans="1:4" x14ac:dyDescent="0.3">
      <c r="A1088" s="118"/>
      <c r="B1088" s="118"/>
      <c r="C1088" s="119"/>
      <c r="D1088" s="119"/>
    </row>
    <row r="1089" spans="1:4" x14ac:dyDescent="0.3">
      <c r="A1089" s="118"/>
      <c r="B1089" s="118"/>
      <c r="C1089" s="119"/>
      <c r="D1089" s="119"/>
    </row>
    <row r="1090" spans="1:4" x14ac:dyDescent="0.3">
      <c r="A1090" s="118"/>
      <c r="B1090" s="118"/>
      <c r="C1090" s="119"/>
      <c r="D1090" s="119"/>
    </row>
    <row r="1091" spans="1:4" x14ac:dyDescent="0.3">
      <c r="A1091" s="118"/>
      <c r="B1091" s="118"/>
      <c r="C1091" s="119"/>
      <c r="D1091" s="119"/>
    </row>
    <row r="1092" spans="1:4" x14ac:dyDescent="0.3">
      <c r="A1092" s="118"/>
      <c r="B1092" s="118"/>
      <c r="C1092" s="119"/>
      <c r="D1092" s="119"/>
    </row>
    <row r="1093" spans="1:4" x14ac:dyDescent="0.3">
      <c r="A1093" s="118"/>
      <c r="B1093" s="118"/>
      <c r="C1093" s="119"/>
      <c r="D1093" s="119"/>
    </row>
    <row r="1094" spans="1:4" x14ac:dyDescent="0.3">
      <c r="A1094" s="118"/>
      <c r="B1094" s="118"/>
      <c r="C1094" s="119"/>
      <c r="D1094" s="119"/>
    </row>
    <row r="1095" spans="1:4" x14ac:dyDescent="0.3">
      <c r="A1095" s="118"/>
      <c r="B1095" s="118"/>
      <c r="C1095" s="119"/>
      <c r="D1095" s="119"/>
    </row>
    <row r="1096" spans="1:4" x14ac:dyDescent="0.3">
      <c r="A1096" s="118"/>
      <c r="B1096" s="118"/>
      <c r="C1096" s="119"/>
      <c r="D1096" s="119"/>
    </row>
  </sheetData>
  <mergeCells count="4">
    <mergeCell ref="F9:F11"/>
    <mergeCell ref="F12:F14"/>
    <mergeCell ref="H20:H22"/>
    <mergeCell ref="I4:J4"/>
  </mergeCells>
  <conditionalFormatting sqref="H16:H23 E16:F25 D12:IU15 G10:IU11 C15 B13:B14 C10:E11 A16:D65533 B3:B7 E8:F9 H8:H9 A3:A15 C3:D9">
    <cfRule type="cellIs" dxfId="37" priority="1" stopIfTrue="1" operator="equal">
      <formula>"none"</formula>
    </cfRule>
  </conditionalFormatting>
  <pageMargins left="0.75" right="0.75" top="1" bottom="1" header="0.5" footer="0.5"/>
  <pageSetup paperSize="8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0"/>
  <sheetViews>
    <sheetView workbookViewId="0">
      <selection activeCell="L3" sqref="L3"/>
    </sheetView>
  </sheetViews>
  <sheetFormatPr defaultRowHeight="14.4" x14ac:dyDescent="0.3"/>
  <cols>
    <col min="1" max="1" width="19.88671875" customWidth="1"/>
    <col min="2" max="2" width="21.109375" customWidth="1"/>
    <col min="3" max="3" width="15.44140625" customWidth="1"/>
    <col min="4" max="4" width="21.109375" customWidth="1"/>
    <col min="5" max="5" width="15.44140625" customWidth="1"/>
    <col min="6" max="6" width="21.109375" customWidth="1"/>
    <col min="7" max="7" width="15.44140625" customWidth="1"/>
    <col min="8" max="8" width="19.109375" customWidth="1"/>
    <col min="9" max="9" width="21.109375" customWidth="1"/>
    <col min="11" max="11" width="20.109375" bestFit="1" customWidth="1"/>
    <col min="12" max="12" width="7" bestFit="1" customWidth="1"/>
  </cols>
  <sheetData>
    <row r="1" spans="1:12" ht="61.5" customHeight="1" x14ac:dyDescent="0.35">
      <c r="A1" s="11" t="s">
        <v>22</v>
      </c>
      <c r="B1" s="11" t="s">
        <v>28</v>
      </c>
      <c r="C1" s="11" t="s">
        <v>65</v>
      </c>
      <c r="D1" s="11" t="s">
        <v>29</v>
      </c>
      <c r="E1" s="11" t="s">
        <v>66</v>
      </c>
      <c r="F1" s="11" t="s">
        <v>876</v>
      </c>
      <c r="G1" s="11" t="s">
        <v>881</v>
      </c>
      <c r="H1" s="11" t="s">
        <v>67</v>
      </c>
      <c r="I1" s="11" t="s">
        <v>880</v>
      </c>
      <c r="K1" s="3" t="s">
        <v>68</v>
      </c>
      <c r="L1" s="4">
        <f>INDEX('ONS Projections'!$J:$J,MATCH('Main Input'!$H$1,'ONS Projections'!$B:$B,0))</f>
        <v>68480</v>
      </c>
    </row>
    <row r="2" spans="1:12" ht="18" x14ac:dyDescent="0.35">
      <c r="A2" t="str">
        <f>'Main Input'!A7</f>
        <v>GA1</v>
      </c>
      <c r="B2">
        <f>'Main Input'!F7</f>
        <v>1189</v>
      </c>
      <c r="C2">
        <f t="shared" ref="C2:C65" si="0">B2/$L$6</f>
        <v>9.5684923790056494E-3</v>
      </c>
      <c r="D2" s="12">
        <f>'Main Input'!G7</f>
        <v>1151</v>
      </c>
      <c r="E2">
        <f t="shared" ref="E2:E65" si="1">D2/$L$7</f>
        <v>9.2445343999485972E-3</v>
      </c>
      <c r="F2">
        <f>'Main Input'!H7</f>
        <v>1190</v>
      </c>
      <c r="G2">
        <f t="shared" ref="G2:G65" si="2">F2/$L$8</f>
        <v>9.4230556039465972E-3</v>
      </c>
      <c r="H2">
        <f>AVERAGE(C2,E2,G2)</f>
        <v>9.4120274609669468E-3</v>
      </c>
      <c r="I2" s="5">
        <f>H2*$L$9</f>
        <v>1221.7070228951293</v>
      </c>
      <c r="K2" s="3" t="s">
        <v>69</v>
      </c>
      <c r="L2" s="4">
        <f>INDEX('ONS Projections'!$K:$K,MATCH('Main Input'!$H$1,'ONS Projections'!$B:$B,0))</f>
        <v>68820.000000000015</v>
      </c>
    </row>
    <row r="3" spans="1:12" ht="18" x14ac:dyDescent="0.35">
      <c r="A3" t="str">
        <f>'Main Input'!A8</f>
        <v>GA2</v>
      </c>
      <c r="B3">
        <f>'Main Input'!F8</f>
        <v>1185</v>
      </c>
      <c r="C3">
        <f t="shared" si="0"/>
        <v>9.5363023289501223E-3</v>
      </c>
      <c r="D3" s="12">
        <f>'Main Input'!G8</f>
        <v>1215</v>
      </c>
      <c r="E3">
        <f t="shared" si="1"/>
        <v>9.7585658522480849E-3</v>
      </c>
      <c r="F3">
        <f>'Main Input'!H8</f>
        <v>1206</v>
      </c>
      <c r="G3">
        <f t="shared" si="2"/>
        <v>9.5497521498820147E-3</v>
      </c>
      <c r="H3">
        <f t="shared" ref="H3:H66" si="3">AVERAGE(C3,E3,G3)</f>
        <v>9.6148734436934079E-3</v>
      </c>
      <c r="I3" s="5">
        <f t="shared" ref="I3:I65" si="4">H3*$L$9</f>
        <v>1248.0369887490031</v>
      </c>
      <c r="K3" s="3" t="s">
        <v>882</v>
      </c>
      <c r="L3" s="4">
        <f>INDEX('ONS Projections'!$L:$L,MATCH('Main Input'!$H$1,'ONS Projections'!$B:$B,0))</f>
        <v>69060</v>
      </c>
    </row>
    <row r="4" spans="1:12" ht="18" x14ac:dyDescent="0.35">
      <c r="A4" t="str">
        <f>'Main Input'!A9</f>
        <v>GA3</v>
      </c>
      <c r="B4">
        <f>'Main Input'!F9</f>
        <v>1129</v>
      </c>
      <c r="C4">
        <f t="shared" si="0"/>
        <v>9.085641628172731E-3</v>
      </c>
      <c r="D4" s="12">
        <f>'Main Input'!G9</f>
        <v>1125</v>
      </c>
      <c r="E4">
        <f t="shared" si="1"/>
        <v>9.0357091224519299E-3</v>
      </c>
      <c r="F4">
        <f>'Main Input'!H9</f>
        <v>1136</v>
      </c>
      <c r="G4">
        <f t="shared" si="2"/>
        <v>8.9954547614145668E-3</v>
      </c>
      <c r="H4">
        <f t="shared" si="3"/>
        <v>9.0389351706797426E-3</v>
      </c>
      <c r="I4" s="5">
        <f t="shared" si="4"/>
        <v>1173.2786185877455</v>
      </c>
      <c r="K4" s="3" t="s">
        <v>878</v>
      </c>
      <c r="L4" s="4">
        <f>INDEX('ONS Projections'!$R:$R,MATCH('Main Input'!$H$1,'ONS Projections'!$B:$B,0))</f>
        <v>71419.999999999985</v>
      </c>
    </row>
    <row r="5" spans="1:12" x14ac:dyDescent="0.3">
      <c r="A5" t="str">
        <f>'Main Input'!A10</f>
        <v>GB1</v>
      </c>
      <c r="B5">
        <f>'Main Input'!F10</f>
        <v>928</v>
      </c>
      <c r="C5">
        <f t="shared" si="0"/>
        <v>7.4680916128824579E-3</v>
      </c>
      <c r="D5" s="12">
        <f>'Main Input'!G10</f>
        <v>920</v>
      </c>
      <c r="E5">
        <f t="shared" si="1"/>
        <v>7.3892021268051342E-3</v>
      </c>
      <c r="F5">
        <f>'Main Input'!H10</f>
        <v>960</v>
      </c>
      <c r="G5">
        <f t="shared" si="2"/>
        <v>7.601792756124986E-3</v>
      </c>
      <c r="H5">
        <f t="shared" si="3"/>
        <v>7.4863621652708594E-3</v>
      </c>
      <c r="I5" s="5">
        <f t="shared" si="4"/>
        <v>971.75037697012465</v>
      </c>
    </row>
    <row r="6" spans="1:12" ht="18" x14ac:dyDescent="0.35">
      <c r="A6" t="str">
        <f>'Main Input'!A11</f>
        <v>GB2</v>
      </c>
      <c r="B6">
        <f>'Main Input'!F11</f>
        <v>1007</v>
      </c>
      <c r="C6">
        <f t="shared" si="0"/>
        <v>8.1038451014791325E-3</v>
      </c>
      <c r="D6" s="12">
        <f>'Main Input'!G11</f>
        <v>1019</v>
      </c>
      <c r="E6">
        <f t="shared" si="1"/>
        <v>8.1843445295809031E-3</v>
      </c>
      <c r="F6">
        <f>'Main Input'!H11</f>
        <v>1011</v>
      </c>
      <c r="G6">
        <f t="shared" si="2"/>
        <v>8.0056379962941265E-3</v>
      </c>
      <c r="H6">
        <f t="shared" si="3"/>
        <v>8.097942542451388E-3</v>
      </c>
      <c r="I6" s="5">
        <f t="shared" si="4"/>
        <v>1051.1351901748178</v>
      </c>
      <c r="K6" s="3" t="s">
        <v>70</v>
      </c>
      <c r="L6" s="4">
        <f>SUM(B2:B1000)</f>
        <v>124262</v>
      </c>
    </row>
    <row r="7" spans="1:12" ht="18" x14ac:dyDescent="0.35">
      <c r="A7" t="str">
        <f>'Main Input'!A12</f>
        <v>GB3</v>
      </c>
      <c r="B7">
        <f>'Main Input'!F12</f>
        <v>1061</v>
      </c>
      <c r="C7">
        <f t="shared" si="0"/>
        <v>8.5384107772287585E-3</v>
      </c>
      <c r="D7" s="12">
        <f>'Main Input'!G12</f>
        <v>1037</v>
      </c>
      <c r="E7">
        <f t="shared" si="1"/>
        <v>8.3289158755401344E-3</v>
      </c>
      <c r="F7">
        <f>'Main Input'!H12</f>
        <v>1026</v>
      </c>
      <c r="G7">
        <f t="shared" si="2"/>
        <v>8.1244160081085787E-3</v>
      </c>
      <c r="H7">
        <f t="shared" si="3"/>
        <v>8.3305808869591578E-3</v>
      </c>
      <c r="I7" s="5">
        <f t="shared" si="4"/>
        <v>1081.3322864389888</v>
      </c>
      <c r="K7" s="3" t="s">
        <v>71</v>
      </c>
      <c r="L7" s="4">
        <f>SUM(D2:D1000)</f>
        <v>124506</v>
      </c>
    </row>
    <row r="8" spans="1:12" ht="18" x14ac:dyDescent="0.35">
      <c r="A8" t="str">
        <f>'Main Input'!A13</f>
        <v>GC1</v>
      </c>
      <c r="B8">
        <f>'Main Input'!F13</f>
        <v>1036</v>
      </c>
      <c r="C8">
        <f t="shared" si="0"/>
        <v>8.3372229643817099E-3</v>
      </c>
      <c r="D8" s="12">
        <f>'Main Input'!G13</f>
        <v>1026</v>
      </c>
      <c r="E8">
        <f t="shared" si="1"/>
        <v>8.2405667196761602E-3</v>
      </c>
      <c r="F8">
        <f>'Main Input'!H13</f>
        <v>1053</v>
      </c>
      <c r="G8">
        <f t="shared" si="2"/>
        <v>8.3382164293745939E-3</v>
      </c>
      <c r="H8">
        <f t="shared" si="3"/>
        <v>8.3053353711441541E-3</v>
      </c>
      <c r="I8" s="5">
        <f t="shared" si="4"/>
        <v>1078.0553491270537</v>
      </c>
      <c r="K8" s="3" t="s">
        <v>883</v>
      </c>
      <c r="L8" s="4">
        <f>SUM(F2:F1000)</f>
        <v>126286</v>
      </c>
    </row>
    <row r="9" spans="1:12" ht="18" x14ac:dyDescent="0.35">
      <c r="A9" t="str">
        <f>'Main Input'!A14</f>
        <v>GC2</v>
      </c>
      <c r="B9">
        <f>'Main Input'!F14</f>
        <v>1278</v>
      </c>
      <c r="C9">
        <f t="shared" si="0"/>
        <v>1.0284720992741143E-2</v>
      </c>
      <c r="D9" s="12">
        <f>'Main Input'!G14</f>
        <v>1263</v>
      </c>
      <c r="E9">
        <f t="shared" si="1"/>
        <v>1.0144089441472701E-2</v>
      </c>
      <c r="F9">
        <f>'Main Input'!H14</f>
        <v>1275</v>
      </c>
      <c r="G9">
        <f t="shared" si="2"/>
        <v>1.0096131004228497E-2</v>
      </c>
      <c r="H9">
        <f t="shared" si="3"/>
        <v>1.017498047948078E-2</v>
      </c>
      <c r="I9" s="5">
        <f t="shared" si="4"/>
        <v>1320.7404208237863</v>
      </c>
      <c r="K9" s="3" t="s">
        <v>879</v>
      </c>
      <c r="L9" s="4">
        <f>L4*L15</f>
        <v>129802.74738484634</v>
      </c>
    </row>
    <row r="10" spans="1:12" x14ac:dyDescent="0.3">
      <c r="A10" t="str">
        <f>'Main Input'!A15</f>
        <v>GC3</v>
      </c>
      <c r="B10">
        <f>'Main Input'!F15</f>
        <v>1218</v>
      </c>
      <c r="C10">
        <f t="shared" si="0"/>
        <v>9.8018702419082268E-3</v>
      </c>
      <c r="D10" s="12">
        <f>'Main Input'!G15</f>
        <v>1210</v>
      </c>
      <c r="E10">
        <f t="shared" si="1"/>
        <v>9.7184071450371872E-3</v>
      </c>
      <c r="F10">
        <f>'Main Input'!H15</f>
        <v>1194</v>
      </c>
      <c r="G10">
        <f t="shared" si="2"/>
        <v>9.4547297404304516E-3</v>
      </c>
      <c r="H10">
        <f t="shared" si="3"/>
        <v>9.6583357091252885E-3</v>
      </c>
      <c r="I10" s="5">
        <f t="shared" si="4"/>
        <v>1253.6785102096305</v>
      </c>
    </row>
    <row r="11" spans="1:12" ht="18" x14ac:dyDescent="0.35">
      <c r="A11" t="str">
        <f>'Main Input'!A16</f>
        <v>GD1</v>
      </c>
      <c r="B11">
        <f>'Main Input'!F16</f>
        <v>995</v>
      </c>
      <c r="C11">
        <f t="shared" si="0"/>
        <v>8.0072749513125496E-3</v>
      </c>
      <c r="D11" s="12">
        <f>'Main Input'!G16</f>
        <v>1011</v>
      </c>
      <c r="E11">
        <f t="shared" si="1"/>
        <v>8.1200905980434671E-3</v>
      </c>
      <c r="F11">
        <f>'Main Input'!H16</f>
        <v>1020</v>
      </c>
      <c r="G11">
        <f t="shared" si="2"/>
        <v>8.0769048033827971E-3</v>
      </c>
      <c r="H11">
        <f t="shared" si="3"/>
        <v>8.068090117579604E-3</v>
      </c>
      <c r="I11" s="5">
        <f t="shared" si="4"/>
        <v>1047.2602634103605</v>
      </c>
      <c r="K11" s="3" t="s">
        <v>72</v>
      </c>
      <c r="L11" s="6">
        <f>L6/L1</f>
        <v>1.8145735981308411</v>
      </c>
    </row>
    <row r="12" spans="1:12" ht="18" x14ac:dyDescent="0.35">
      <c r="A12" t="str">
        <f>'Main Input'!A17</f>
        <v>GD2</v>
      </c>
      <c r="B12">
        <f>'Main Input'!F17</f>
        <v>1303</v>
      </c>
      <c r="C12">
        <f t="shared" si="0"/>
        <v>1.0485908805588192E-2</v>
      </c>
      <c r="D12" s="12">
        <f>'Main Input'!G17</f>
        <v>1303</v>
      </c>
      <c r="E12">
        <f t="shared" si="1"/>
        <v>1.046535909915988E-2</v>
      </c>
      <c r="F12">
        <f>'Main Input'!H17</f>
        <v>1311</v>
      </c>
      <c r="G12">
        <f t="shared" si="2"/>
        <v>1.0381198232583185E-2</v>
      </c>
      <c r="H12">
        <f t="shared" si="3"/>
        <v>1.0444155379110419E-2</v>
      </c>
      <c r="I12" s="5">
        <f t="shared" si="4"/>
        <v>1355.6800623227537</v>
      </c>
      <c r="K12" s="3" t="s">
        <v>73</v>
      </c>
      <c r="L12" s="6">
        <f>L7/L2</f>
        <v>1.8091543156059282</v>
      </c>
    </row>
    <row r="13" spans="1:12" ht="18" x14ac:dyDescent="0.35">
      <c r="A13" t="str">
        <f>'Main Input'!A18</f>
        <v>GD3</v>
      </c>
      <c r="B13">
        <f>'Main Input'!F18</f>
        <v>1279</v>
      </c>
      <c r="C13">
        <f t="shared" si="0"/>
        <v>1.0292768505255026E-2</v>
      </c>
      <c r="D13" s="12">
        <f>'Main Input'!G18</f>
        <v>1302</v>
      </c>
      <c r="E13">
        <f t="shared" si="1"/>
        <v>1.04573273577177E-2</v>
      </c>
      <c r="F13">
        <f>'Main Input'!H18</f>
        <v>1299</v>
      </c>
      <c r="G13">
        <f t="shared" si="2"/>
        <v>1.0286175823131622E-2</v>
      </c>
      <c r="H13">
        <f t="shared" si="3"/>
        <v>1.0345423895368114E-2</v>
      </c>
      <c r="I13" s="5">
        <f t="shared" si="4"/>
        <v>1342.8644444796203</v>
      </c>
      <c r="K13" s="3" t="s">
        <v>884</v>
      </c>
      <c r="L13" s="6">
        <f>L8/L3</f>
        <v>1.8286417607877208</v>
      </c>
    </row>
    <row r="14" spans="1:12" ht="18" x14ac:dyDescent="0.35">
      <c r="A14" t="str">
        <f>'Main Input'!A19</f>
        <v>GE1</v>
      </c>
      <c r="B14">
        <f>'Main Input'!F19</f>
        <v>849</v>
      </c>
      <c r="C14">
        <f t="shared" si="0"/>
        <v>6.8323381242857834E-3</v>
      </c>
      <c r="D14" s="12">
        <f>'Main Input'!G19</f>
        <v>846</v>
      </c>
      <c r="E14">
        <f t="shared" si="1"/>
        <v>6.7948532600838512E-3</v>
      </c>
      <c r="F14">
        <f>'Main Input'!H19</f>
        <v>853</v>
      </c>
      <c r="G14">
        <f t="shared" si="2"/>
        <v>6.7545096051818887E-3</v>
      </c>
      <c r="H14">
        <f t="shared" si="3"/>
        <v>6.7939003298505074E-3</v>
      </c>
      <c r="I14" s="5">
        <f t="shared" si="4"/>
        <v>881.8669282734096</v>
      </c>
      <c r="K14" s="7"/>
    </row>
    <row r="15" spans="1:12" ht="18" x14ac:dyDescent="0.35">
      <c r="A15" t="str">
        <f>'Main Input'!A20</f>
        <v>GE2</v>
      </c>
      <c r="B15">
        <f>'Main Input'!F20</f>
        <v>1337</v>
      </c>
      <c r="C15">
        <f t="shared" si="0"/>
        <v>1.0759524231060179E-2</v>
      </c>
      <c r="D15" s="12">
        <f>'Main Input'!G20</f>
        <v>1338</v>
      </c>
      <c r="E15">
        <f t="shared" si="1"/>
        <v>1.0746470049636163E-2</v>
      </c>
      <c r="F15">
        <f>'Main Input'!H20</f>
        <v>1328</v>
      </c>
      <c r="G15">
        <f t="shared" si="2"/>
        <v>1.0515813312639564E-2</v>
      </c>
      <c r="H15">
        <f t="shared" si="3"/>
        <v>1.0673935864445303E-2</v>
      </c>
      <c r="I15" s="5">
        <f t="shared" si="4"/>
        <v>1385.506200614645</v>
      </c>
      <c r="K15" s="3" t="s">
        <v>74</v>
      </c>
      <c r="L15" s="6">
        <f>AVERAGE(L11:L13)</f>
        <v>1.8174565581748301</v>
      </c>
    </row>
    <row r="16" spans="1:12" x14ac:dyDescent="0.3">
      <c r="A16" t="str">
        <f>'Main Input'!A21</f>
        <v>GE3</v>
      </c>
      <c r="B16">
        <f>'Main Input'!F21</f>
        <v>1539</v>
      </c>
      <c r="C16">
        <f t="shared" si="0"/>
        <v>1.2385121758864335E-2</v>
      </c>
      <c r="D16" s="12">
        <f>'Main Input'!G21</f>
        <v>1524</v>
      </c>
      <c r="E16">
        <f t="shared" si="1"/>
        <v>1.2240373957881547E-2</v>
      </c>
      <c r="F16">
        <f>'Main Input'!H21</f>
        <v>1576</v>
      </c>
      <c r="G16">
        <f t="shared" si="2"/>
        <v>1.2479609774638519E-2</v>
      </c>
      <c r="H16">
        <f t="shared" si="3"/>
        <v>1.2368368497128135E-2</v>
      </c>
      <c r="I16" s="5">
        <f t="shared" si="4"/>
        <v>1605.4482115954149</v>
      </c>
    </row>
    <row r="17" spans="1:9" x14ac:dyDescent="0.3">
      <c r="A17" t="str">
        <f>'Main Input'!A22</f>
        <v>GF1</v>
      </c>
      <c r="B17">
        <f>'Main Input'!F22</f>
        <v>1499</v>
      </c>
      <c r="C17">
        <f t="shared" si="0"/>
        <v>1.2063221258309057E-2</v>
      </c>
      <c r="D17" s="12">
        <f>'Main Input'!G22</f>
        <v>1559</v>
      </c>
      <c r="E17">
        <f t="shared" si="1"/>
        <v>1.2521484908357829E-2</v>
      </c>
      <c r="F17">
        <f>'Main Input'!H22</f>
        <v>1589</v>
      </c>
      <c r="G17">
        <f t="shared" si="2"/>
        <v>1.2582550718211044E-2</v>
      </c>
      <c r="H17">
        <f t="shared" si="3"/>
        <v>1.2389085628292643E-2</v>
      </c>
      <c r="I17" s="5">
        <f t="shared" si="4"/>
        <v>1608.1373521385003</v>
      </c>
    </row>
    <row r="18" spans="1:9" x14ac:dyDescent="0.3">
      <c r="A18" t="str">
        <f>'Main Input'!A23</f>
        <v>GF2</v>
      </c>
      <c r="B18">
        <f>'Main Input'!F23</f>
        <v>968</v>
      </c>
      <c r="C18">
        <f t="shared" si="0"/>
        <v>7.7899921134377366E-3</v>
      </c>
      <c r="D18" s="12">
        <f>'Main Input'!G23</f>
        <v>963</v>
      </c>
      <c r="E18">
        <f t="shared" si="1"/>
        <v>7.7345670088188523E-3</v>
      </c>
      <c r="F18">
        <f>'Main Input'!H23</f>
        <v>1011</v>
      </c>
      <c r="G18">
        <f t="shared" si="2"/>
        <v>8.0056379962941265E-3</v>
      </c>
      <c r="H18">
        <f t="shared" si="3"/>
        <v>7.8433990395169045E-3</v>
      </c>
      <c r="I18" s="5">
        <f t="shared" si="4"/>
        <v>1018.0947441649591</v>
      </c>
    </row>
    <row r="19" spans="1:9" x14ac:dyDescent="0.3">
      <c r="A19" t="str">
        <f>'Main Input'!A24</f>
        <v>GF3</v>
      </c>
      <c r="B19">
        <f>'Main Input'!F24</f>
        <v>1390</v>
      </c>
      <c r="C19">
        <f t="shared" si="0"/>
        <v>1.1186042394295923E-2</v>
      </c>
      <c r="D19" s="12">
        <f>'Main Input'!G24</f>
        <v>1378</v>
      </c>
      <c r="E19">
        <f t="shared" si="1"/>
        <v>1.1067739707323342E-2</v>
      </c>
      <c r="F19">
        <f>'Main Input'!H24</f>
        <v>1395</v>
      </c>
      <c r="G19">
        <f t="shared" si="2"/>
        <v>1.1046355098744121E-2</v>
      </c>
      <c r="H19">
        <f t="shared" si="3"/>
        <v>1.1100045733454461E-2</v>
      </c>
      <c r="I19" s="5">
        <f t="shared" si="4"/>
        <v>1440.8164322998309</v>
      </c>
    </row>
    <row r="20" spans="1:9" x14ac:dyDescent="0.3">
      <c r="A20" t="str">
        <f>'Main Input'!A25</f>
        <v>GG1</v>
      </c>
      <c r="B20">
        <f>'Main Input'!F25</f>
        <v>1772</v>
      </c>
      <c r="C20">
        <f t="shared" si="0"/>
        <v>1.4260192174598832E-2</v>
      </c>
      <c r="D20" s="12">
        <f>'Main Input'!G25</f>
        <v>1758</v>
      </c>
      <c r="E20">
        <f t="shared" si="1"/>
        <v>1.4119801455351549E-2</v>
      </c>
      <c r="F20">
        <f>'Main Input'!H25</f>
        <v>1797</v>
      </c>
      <c r="G20">
        <f t="shared" si="2"/>
        <v>1.4229605815371459E-2</v>
      </c>
      <c r="H20">
        <f t="shared" si="3"/>
        <v>1.420319981510728E-2</v>
      </c>
      <c r="I20" s="5">
        <f t="shared" si="4"/>
        <v>1843.6143576568666</v>
      </c>
    </row>
    <row r="21" spans="1:9" x14ac:dyDescent="0.3">
      <c r="A21" t="str">
        <f>'Main Input'!A26</f>
        <v>GG2</v>
      </c>
      <c r="B21">
        <f>'Main Input'!F26</f>
        <v>1751</v>
      </c>
      <c r="C21">
        <f t="shared" si="0"/>
        <v>1.409119441180731E-2</v>
      </c>
      <c r="D21" s="12">
        <f>'Main Input'!G26</f>
        <v>1719</v>
      </c>
      <c r="E21">
        <f t="shared" si="1"/>
        <v>1.3806563539106548E-2</v>
      </c>
      <c r="F21">
        <f>'Main Input'!H26</f>
        <v>1737</v>
      </c>
      <c r="G21">
        <f t="shared" si="2"/>
        <v>1.3754493768113647E-2</v>
      </c>
      <c r="H21">
        <f t="shared" si="3"/>
        <v>1.3884083906342501E-2</v>
      </c>
      <c r="I21" s="5">
        <f t="shared" si="4"/>
        <v>1802.1922359649864</v>
      </c>
    </row>
    <row r="22" spans="1:9" x14ac:dyDescent="0.3">
      <c r="A22" t="str">
        <f>'Main Input'!A27</f>
        <v>GH1</v>
      </c>
      <c r="B22">
        <f>'Main Input'!F27</f>
        <v>930</v>
      </c>
      <c r="C22">
        <f t="shared" si="0"/>
        <v>7.4841866379102224E-3</v>
      </c>
      <c r="D22" s="12">
        <f>'Main Input'!G27</f>
        <v>932</v>
      </c>
      <c r="E22">
        <f t="shared" si="1"/>
        <v>7.4855830241112881E-3</v>
      </c>
      <c r="F22">
        <f>'Main Input'!H27</f>
        <v>938</v>
      </c>
      <c r="G22">
        <f t="shared" si="2"/>
        <v>7.4275850054637887E-3</v>
      </c>
      <c r="H22">
        <f t="shared" si="3"/>
        <v>7.4657848891617673E-3</v>
      </c>
      <c r="I22" s="5">
        <f t="shared" si="4"/>
        <v>969.07938999746796</v>
      </c>
    </row>
    <row r="23" spans="1:9" x14ac:dyDescent="0.3">
      <c r="A23" t="str">
        <f>'Main Input'!A28</f>
        <v>GH2</v>
      </c>
      <c r="B23">
        <f>'Main Input'!F28</f>
        <v>1492</v>
      </c>
      <c r="C23">
        <f t="shared" si="0"/>
        <v>1.2006888670711882E-2</v>
      </c>
      <c r="D23" s="12">
        <f>'Main Input'!G28</f>
        <v>1505</v>
      </c>
      <c r="E23">
        <f t="shared" si="1"/>
        <v>1.2087770870480137E-2</v>
      </c>
      <c r="F23">
        <f>'Main Input'!H28</f>
        <v>1511</v>
      </c>
      <c r="G23">
        <f t="shared" si="2"/>
        <v>1.1964905056775889E-2</v>
      </c>
      <c r="H23">
        <f t="shared" si="3"/>
        <v>1.2019854865989303E-2</v>
      </c>
      <c r="I23" s="5">
        <f t="shared" si="4"/>
        <v>1560.2101847725255</v>
      </c>
    </row>
    <row r="24" spans="1:9" x14ac:dyDescent="0.3">
      <c r="A24" t="str">
        <f>'Main Input'!A29</f>
        <v>GH3</v>
      </c>
      <c r="B24">
        <f>'Main Input'!F29</f>
        <v>916</v>
      </c>
      <c r="C24">
        <f t="shared" si="0"/>
        <v>7.3715214627158741E-3</v>
      </c>
      <c r="D24" s="12">
        <f>'Main Input'!G29</f>
        <v>904</v>
      </c>
      <c r="E24">
        <f t="shared" si="1"/>
        <v>7.2606942637302623E-3</v>
      </c>
      <c r="F24">
        <f>'Main Input'!H29</f>
        <v>943</v>
      </c>
      <c r="G24">
        <f t="shared" si="2"/>
        <v>7.4671776760686058E-3</v>
      </c>
      <c r="H24">
        <f t="shared" si="3"/>
        <v>7.3664644675049138E-3</v>
      </c>
      <c r="I24" s="5">
        <f t="shared" si="4"/>
        <v>956.18732639498694</v>
      </c>
    </row>
    <row r="25" spans="1:9" x14ac:dyDescent="0.3">
      <c r="A25" t="str">
        <f>'Main Input'!A30</f>
        <v>GI1</v>
      </c>
      <c r="B25">
        <f>'Main Input'!F30</f>
        <v>2138</v>
      </c>
      <c r="C25">
        <f t="shared" si="0"/>
        <v>1.7205581754679629E-2</v>
      </c>
      <c r="D25" s="12">
        <f>'Main Input'!G30</f>
        <v>2165</v>
      </c>
      <c r="E25">
        <f t="shared" si="1"/>
        <v>1.7388720222318604E-2</v>
      </c>
      <c r="F25">
        <f>'Main Input'!H30</f>
        <v>2217</v>
      </c>
      <c r="G25">
        <f t="shared" si="2"/>
        <v>1.7555390146176141E-2</v>
      </c>
      <c r="H25">
        <f t="shared" si="3"/>
        <v>1.7383230707724791E-2</v>
      </c>
      <c r="I25" s="5">
        <f t="shared" si="4"/>
        <v>2256.3911042873046</v>
      </c>
    </row>
    <row r="26" spans="1:9" x14ac:dyDescent="0.3">
      <c r="A26" t="str">
        <f>'Main Input'!A31</f>
        <v>GI2</v>
      </c>
      <c r="B26">
        <f>'Main Input'!F31</f>
        <v>1815</v>
      </c>
      <c r="C26">
        <f t="shared" si="0"/>
        <v>1.4606235212695756E-2</v>
      </c>
      <c r="D26" s="12">
        <f>'Main Input'!G31</f>
        <v>1897</v>
      </c>
      <c r="E26">
        <f t="shared" si="1"/>
        <v>1.5236213515814499E-2</v>
      </c>
      <c r="F26">
        <f>'Main Input'!H31</f>
        <v>1999</v>
      </c>
      <c r="G26">
        <f t="shared" si="2"/>
        <v>1.5829149707806092E-2</v>
      </c>
      <c r="H26">
        <f t="shared" si="3"/>
        <v>1.5223866145438782E-2</v>
      </c>
      <c r="I26" s="5">
        <f t="shared" si="4"/>
        <v>1976.0996514971046</v>
      </c>
    </row>
    <row r="27" spans="1:9" x14ac:dyDescent="0.3">
      <c r="A27" t="str">
        <f>'Main Input'!A32</f>
        <v>GJ1</v>
      </c>
      <c r="B27">
        <f>'Main Input'!F32</f>
        <v>1652</v>
      </c>
      <c r="C27">
        <f t="shared" si="0"/>
        <v>1.3294490672932997E-2</v>
      </c>
      <c r="D27" s="12">
        <f>'Main Input'!G32</f>
        <v>1635</v>
      </c>
      <c r="E27">
        <f t="shared" si="1"/>
        <v>1.3131897257963472E-2</v>
      </c>
      <c r="F27">
        <f>'Main Input'!H32</f>
        <v>1666</v>
      </c>
      <c r="G27">
        <f t="shared" si="2"/>
        <v>1.3192277845525237E-2</v>
      </c>
      <c r="H27">
        <f t="shared" si="3"/>
        <v>1.3206221925473901E-2</v>
      </c>
      <c r="I27" s="5">
        <f t="shared" si="4"/>
        <v>1714.2038885005079</v>
      </c>
    </row>
    <row r="28" spans="1:9" x14ac:dyDescent="0.3">
      <c r="A28" t="str">
        <f>'Main Input'!A33</f>
        <v>GJ2</v>
      </c>
      <c r="B28">
        <f>'Main Input'!F33</f>
        <v>1180</v>
      </c>
      <c r="C28">
        <f t="shared" si="0"/>
        <v>9.4960647663807109E-3</v>
      </c>
      <c r="D28" s="12">
        <f>'Main Input'!G33</f>
        <v>1151</v>
      </c>
      <c r="E28">
        <f t="shared" si="1"/>
        <v>9.2445343999485972E-3</v>
      </c>
      <c r="F28">
        <f>'Main Input'!H33</f>
        <v>1133</v>
      </c>
      <c r="G28">
        <f t="shared" si="2"/>
        <v>8.971699159051676E-3</v>
      </c>
      <c r="H28">
        <f t="shared" si="3"/>
        <v>9.2374327751269941E-3</v>
      </c>
      <c r="I28" s="5">
        <f t="shared" si="4"/>
        <v>1199.0441529943093</v>
      </c>
    </row>
    <row r="29" spans="1:9" x14ac:dyDescent="0.3">
      <c r="A29" t="str">
        <f>'Main Input'!A34</f>
        <v>GJ3</v>
      </c>
      <c r="B29">
        <f>'Main Input'!F34</f>
        <v>1429</v>
      </c>
      <c r="C29">
        <f t="shared" si="0"/>
        <v>1.1499895382337319E-2</v>
      </c>
      <c r="D29" s="12">
        <f>'Main Input'!G34</f>
        <v>1401</v>
      </c>
      <c r="E29">
        <f t="shared" si="1"/>
        <v>1.125246976049347E-2</v>
      </c>
      <c r="F29">
        <f>'Main Input'!H34</f>
        <v>1459</v>
      </c>
      <c r="G29">
        <f t="shared" si="2"/>
        <v>1.1553141282485786E-2</v>
      </c>
      <c r="H29">
        <f t="shared" si="3"/>
        <v>1.1435168808438858E-2</v>
      </c>
      <c r="I29" s="5">
        <f t="shared" si="4"/>
        <v>1484.3163281448635</v>
      </c>
    </row>
    <row r="30" spans="1:9" x14ac:dyDescent="0.3">
      <c r="A30" t="str">
        <f>'Main Input'!A35</f>
        <v>GK1</v>
      </c>
      <c r="B30">
        <f>'Main Input'!F35</f>
        <v>1550</v>
      </c>
      <c r="C30">
        <f t="shared" si="0"/>
        <v>1.2473644396517037E-2</v>
      </c>
      <c r="D30" s="12">
        <f>'Main Input'!G35</f>
        <v>1589</v>
      </c>
      <c r="E30">
        <f t="shared" si="1"/>
        <v>1.2762437151623215E-2</v>
      </c>
      <c r="F30">
        <f>'Main Input'!H35</f>
        <v>1602</v>
      </c>
      <c r="G30">
        <f t="shared" si="2"/>
        <v>1.2685491661783571E-2</v>
      </c>
      <c r="H30">
        <f t="shared" si="3"/>
        <v>1.2640524403307941E-2</v>
      </c>
      <c r="I30" s="5">
        <f t="shared" si="4"/>
        <v>1640.7747959345661</v>
      </c>
    </row>
    <row r="31" spans="1:9" x14ac:dyDescent="0.3">
      <c r="A31" t="str">
        <f>'Main Input'!A36</f>
        <v>GK2</v>
      </c>
      <c r="B31">
        <f>'Main Input'!F36</f>
        <v>1342</v>
      </c>
      <c r="C31">
        <f t="shared" si="0"/>
        <v>1.0799761793629589E-2</v>
      </c>
      <c r="D31" s="12">
        <f>'Main Input'!G36</f>
        <v>1322</v>
      </c>
      <c r="E31">
        <f t="shared" si="1"/>
        <v>1.0617962186561291E-2</v>
      </c>
      <c r="F31">
        <f>'Main Input'!H36</f>
        <v>1352</v>
      </c>
      <c r="G31">
        <f t="shared" si="2"/>
        <v>1.0705858131542689E-2</v>
      </c>
      <c r="H31">
        <f t="shared" si="3"/>
        <v>1.0707860703911188E-2</v>
      </c>
      <c r="I31" s="5">
        <f t="shared" si="4"/>
        <v>1389.9097379819068</v>
      </c>
    </row>
    <row r="32" spans="1:9" x14ac:dyDescent="0.3">
      <c r="A32" t="str">
        <f>'Main Input'!A37</f>
        <v>GK3</v>
      </c>
      <c r="B32">
        <f>'Main Input'!F37</f>
        <v>1670</v>
      </c>
      <c r="C32">
        <f t="shared" si="0"/>
        <v>1.3439345898182872E-2</v>
      </c>
      <c r="D32" s="12">
        <f>'Main Input'!G37</f>
        <v>1674</v>
      </c>
      <c r="E32">
        <f t="shared" si="1"/>
        <v>1.3445135174208473E-2</v>
      </c>
      <c r="F32">
        <f>'Main Input'!H37</f>
        <v>1723</v>
      </c>
      <c r="G32">
        <f t="shared" si="2"/>
        <v>1.3643634290420157E-2</v>
      </c>
      <c r="H32">
        <f t="shared" si="3"/>
        <v>1.3509371787603834E-2</v>
      </c>
      <c r="I32" s="5">
        <f t="shared" si="4"/>
        <v>1753.5535734743105</v>
      </c>
    </row>
    <row r="33" spans="1:9" x14ac:dyDescent="0.3">
      <c r="A33" t="str">
        <f>'Main Input'!A38</f>
        <v>GL1</v>
      </c>
      <c r="B33">
        <f>'Main Input'!F38</f>
        <v>1500</v>
      </c>
      <c r="C33">
        <f t="shared" si="0"/>
        <v>1.2071268770822938E-2</v>
      </c>
      <c r="D33" s="12">
        <f>'Main Input'!G38</f>
        <v>1498</v>
      </c>
      <c r="E33">
        <f t="shared" si="1"/>
        <v>1.2031548680384882E-2</v>
      </c>
      <c r="F33">
        <f>'Main Input'!H38</f>
        <v>1547</v>
      </c>
      <c r="G33">
        <f t="shared" si="2"/>
        <v>1.2249972285130577E-2</v>
      </c>
      <c r="H33">
        <f t="shared" si="3"/>
        <v>1.2117596578779465E-2</v>
      </c>
      <c r="I33" s="5">
        <f t="shared" si="4"/>
        <v>1572.8973276267891</v>
      </c>
    </row>
    <row r="34" spans="1:9" x14ac:dyDescent="0.3">
      <c r="A34" t="str">
        <f>'Main Input'!A39</f>
        <v>GL2</v>
      </c>
      <c r="B34">
        <f>'Main Input'!F39</f>
        <v>1196</v>
      </c>
      <c r="C34">
        <f t="shared" si="0"/>
        <v>9.6248249666028227E-3</v>
      </c>
      <c r="D34" s="12">
        <f>'Main Input'!G39</f>
        <v>1204</v>
      </c>
      <c r="E34">
        <f t="shared" si="1"/>
        <v>9.6702166963841107E-3</v>
      </c>
      <c r="F34">
        <f>'Main Input'!H39</f>
        <v>1231</v>
      </c>
      <c r="G34">
        <f t="shared" si="2"/>
        <v>9.7477155029061027E-3</v>
      </c>
      <c r="H34">
        <f t="shared" si="3"/>
        <v>9.6809190552976793E-3</v>
      </c>
      <c r="I34" s="5">
        <f t="shared" si="4"/>
        <v>1256.6098905879498</v>
      </c>
    </row>
    <row r="35" spans="1:9" x14ac:dyDescent="0.3">
      <c r="A35" t="str">
        <f>'Main Input'!A40</f>
        <v>GL3</v>
      </c>
      <c r="B35">
        <f>'Main Input'!F40</f>
        <v>1393</v>
      </c>
      <c r="C35">
        <f t="shared" si="0"/>
        <v>1.1210184931837569E-2</v>
      </c>
      <c r="D35" s="12">
        <f>'Main Input'!G40</f>
        <v>1398</v>
      </c>
      <c r="E35">
        <f t="shared" si="1"/>
        <v>1.1228374536166931E-2</v>
      </c>
      <c r="F35">
        <f>'Main Input'!H40</f>
        <v>1372</v>
      </c>
      <c r="G35">
        <f t="shared" si="2"/>
        <v>1.0864228813961959E-2</v>
      </c>
      <c r="H35">
        <f t="shared" si="3"/>
        <v>1.1100929427322152E-2</v>
      </c>
      <c r="I35" s="5">
        <f t="shared" si="4"/>
        <v>1440.9311381917043</v>
      </c>
    </row>
    <row r="36" spans="1:9" x14ac:dyDescent="0.3">
      <c r="A36" t="str">
        <f>'Main Input'!A41</f>
        <v>GM1</v>
      </c>
      <c r="B36">
        <f>'Main Input'!F41</f>
        <v>1073</v>
      </c>
      <c r="C36">
        <f t="shared" si="0"/>
        <v>8.6349809273953415E-3</v>
      </c>
      <c r="D36" s="12">
        <f>'Main Input'!G41</f>
        <v>1100</v>
      </c>
      <c r="E36">
        <f t="shared" si="1"/>
        <v>8.8349155863974432E-3</v>
      </c>
      <c r="F36">
        <f>'Main Input'!H41</f>
        <v>737</v>
      </c>
      <c r="G36">
        <f t="shared" si="2"/>
        <v>5.8359596471501199E-3</v>
      </c>
      <c r="H36">
        <f t="shared" si="3"/>
        <v>7.7686187203143018E-3</v>
      </c>
      <c r="I36" s="5">
        <f t="shared" si="4"/>
        <v>1008.3880532821456</v>
      </c>
    </row>
    <row r="37" spans="1:9" x14ac:dyDescent="0.3">
      <c r="A37" t="str">
        <f>'Main Input'!A42</f>
        <v>GM2</v>
      </c>
      <c r="B37">
        <f>'Main Input'!F42</f>
        <v>1579</v>
      </c>
      <c r="C37">
        <f t="shared" si="0"/>
        <v>1.2707022259419613E-2</v>
      </c>
      <c r="D37" s="12">
        <f>'Main Input'!G42</f>
        <v>1546</v>
      </c>
      <c r="E37">
        <f t="shared" si="1"/>
        <v>1.2417072269609497E-2</v>
      </c>
      <c r="F37">
        <f>'Main Input'!H42</f>
        <v>1547</v>
      </c>
      <c r="G37">
        <f t="shared" si="2"/>
        <v>1.2249972285130577E-2</v>
      </c>
      <c r="H37">
        <f t="shared" si="3"/>
        <v>1.2458022271386563E-2</v>
      </c>
      <c r="I37" s="5">
        <f t="shared" si="4"/>
        <v>1617.0855178075797</v>
      </c>
    </row>
    <row r="38" spans="1:9" x14ac:dyDescent="0.3">
      <c r="A38" t="str">
        <f>'Main Input'!A43</f>
        <v>GM3</v>
      </c>
      <c r="B38">
        <f>'Main Input'!F43</f>
        <v>879</v>
      </c>
      <c r="C38">
        <f t="shared" si="0"/>
        <v>7.0737634997022417E-3</v>
      </c>
      <c r="D38" s="12">
        <f>'Main Input'!G43</f>
        <v>897</v>
      </c>
      <c r="E38">
        <f t="shared" si="1"/>
        <v>7.2044720736350052E-3</v>
      </c>
      <c r="F38">
        <f>'Main Input'!H43</f>
        <v>1217</v>
      </c>
      <c r="G38">
        <f t="shared" si="2"/>
        <v>9.6368560252126124E-3</v>
      </c>
      <c r="H38">
        <f t="shared" si="3"/>
        <v>7.97169719951662E-3</v>
      </c>
      <c r="I38" s="5">
        <f t="shared" si="4"/>
        <v>1034.7481978173428</v>
      </c>
    </row>
    <row r="39" spans="1:9" x14ac:dyDescent="0.3">
      <c r="A39" t="str">
        <f>'Main Input'!A44</f>
        <v>GN1</v>
      </c>
      <c r="B39">
        <f>'Main Input'!F44</f>
        <v>1162</v>
      </c>
      <c r="C39">
        <f t="shared" si="0"/>
        <v>9.3512095411308373E-3</v>
      </c>
      <c r="D39" s="12">
        <f>'Main Input'!G44</f>
        <v>1145</v>
      </c>
      <c r="E39">
        <f t="shared" si="1"/>
        <v>9.1963439512955207E-3</v>
      </c>
      <c r="F39">
        <f>'Main Input'!H44</f>
        <v>1175</v>
      </c>
      <c r="G39">
        <f t="shared" si="2"/>
        <v>9.3042775921321451E-3</v>
      </c>
      <c r="H39">
        <f t="shared" si="3"/>
        <v>9.2839436948528344E-3</v>
      </c>
      <c r="I39" s="5">
        <f t="shared" si="4"/>
        <v>1205.0813981581193</v>
      </c>
    </row>
    <row r="40" spans="1:9" x14ac:dyDescent="0.3">
      <c r="A40" t="str">
        <f>'Main Input'!A45</f>
        <v>GN2</v>
      </c>
      <c r="B40">
        <f>'Main Input'!F45</f>
        <v>1187</v>
      </c>
      <c r="C40">
        <f t="shared" si="0"/>
        <v>9.5523973539778859E-3</v>
      </c>
      <c r="D40" s="12">
        <f>'Main Input'!G45</f>
        <v>1176</v>
      </c>
      <c r="E40">
        <f t="shared" si="1"/>
        <v>9.445327936003084E-3</v>
      </c>
      <c r="F40">
        <f>'Main Input'!H45</f>
        <v>1187</v>
      </c>
      <c r="G40">
        <f t="shared" si="2"/>
        <v>9.3993000015837064E-3</v>
      </c>
      <c r="H40">
        <f t="shared" si="3"/>
        <v>9.4656750971882243E-3</v>
      </c>
      <c r="I40" s="5">
        <f t="shared" si="4"/>
        <v>1228.6706334673538</v>
      </c>
    </row>
    <row r="41" spans="1:9" x14ac:dyDescent="0.3">
      <c r="A41" t="str">
        <f>'Main Input'!A46</f>
        <v>GN3</v>
      </c>
      <c r="B41">
        <f>'Main Input'!F46</f>
        <v>1000</v>
      </c>
      <c r="C41">
        <f t="shared" si="0"/>
        <v>8.0475125138819593E-3</v>
      </c>
      <c r="D41" s="12">
        <f>'Main Input'!G46</f>
        <v>1011</v>
      </c>
      <c r="E41">
        <f t="shared" si="1"/>
        <v>8.1200905980434671E-3</v>
      </c>
      <c r="F41">
        <f>'Main Input'!H46</f>
        <v>1000</v>
      </c>
      <c r="G41">
        <f t="shared" si="2"/>
        <v>7.918534120963527E-3</v>
      </c>
      <c r="H41">
        <f t="shared" si="3"/>
        <v>8.0287124109629845E-3</v>
      </c>
      <c r="I41" s="5">
        <f t="shared" si="4"/>
        <v>1042.1489289058088</v>
      </c>
    </row>
    <row r="42" spans="1:9" x14ac:dyDescent="0.3">
      <c r="A42" t="str">
        <f>'Main Input'!A47</f>
        <v>GO1</v>
      </c>
      <c r="B42">
        <f>'Main Input'!F47</f>
        <v>1467</v>
      </c>
      <c r="C42">
        <f t="shared" si="0"/>
        <v>1.1805700857864834E-2</v>
      </c>
      <c r="D42" s="12">
        <f>'Main Input'!G47</f>
        <v>1472</v>
      </c>
      <c r="E42">
        <f t="shared" si="1"/>
        <v>1.1822723402888214E-2</v>
      </c>
      <c r="F42">
        <f>'Main Input'!H47</f>
        <v>1466</v>
      </c>
      <c r="G42">
        <f t="shared" si="2"/>
        <v>1.1608571021332531E-2</v>
      </c>
      <c r="H42">
        <f t="shared" si="3"/>
        <v>1.1745665094028525E-2</v>
      </c>
      <c r="I42" s="5">
        <f t="shared" si="4"/>
        <v>1524.6195990671922</v>
      </c>
    </row>
    <row r="43" spans="1:9" x14ac:dyDescent="0.3">
      <c r="A43" t="str">
        <f>'Main Input'!A48</f>
        <v>GO2</v>
      </c>
      <c r="B43">
        <f>'Main Input'!F48</f>
        <v>1825</v>
      </c>
      <c r="C43">
        <f t="shared" si="0"/>
        <v>1.4686710337834575E-2</v>
      </c>
      <c r="D43" s="12">
        <f>'Main Input'!G48</f>
        <v>1814</v>
      </c>
      <c r="E43">
        <f t="shared" si="1"/>
        <v>1.4569578976113601E-2</v>
      </c>
      <c r="F43">
        <f>'Main Input'!H48</f>
        <v>1837</v>
      </c>
      <c r="G43">
        <f t="shared" si="2"/>
        <v>1.4546347180209999E-2</v>
      </c>
      <c r="H43">
        <f t="shared" si="3"/>
        <v>1.460087883138606E-2</v>
      </c>
      <c r="I43" s="5">
        <f t="shared" si="4"/>
        <v>1895.2341865471553</v>
      </c>
    </row>
    <row r="44" spans="1:9" x14ac:dyDescent="0.3">
      <c r="A44" t="str">
        <f>'Main Input'!A49</f>
        <v>GP1</v>
      </c>
      <c r="B44">
        <f>'Main Input'!F49</f>
        <v>1837</v>
      </c>
      <c r="C44">
        <f t="shared" si="0"/>
        <v>1.478328048800116E-2</v>
      </c>
      <c r="D44" s="12">
        <f>'Main Input'!G49</f>
        <v>1850</v>
      </c>
      <c r="E44">
        <f t="shared" si="1"/>
        <v>1.4858721668032062E-2</v>
      </c>
      <c r="F44">
        <f>'Main Input'!H49</f>
        <v>1854</v>
      </c>
      <c r="G44">
        <f t="shared" si="2"/>
        <v>1.468096226026638E-2</v>
      </c>
      <c r="H44">
        <f t="shared" si="3"/>
        <v>1.4774321472099866E-2</v>
      </c>
      <c r="I44" s="5">
        <f t="shared" si="4"/>
        <v>1917.7475178254901</v>
      </c>
    </row>
    <row r="45" spans="1:9" x14ac:dyDescent="0.3">
      <c r="A45" t="str">
        <f>'Main Input'!A50</f>
        <v>GP2</v>
      </c>
      <c r="B45">
        <f>'Main Input'!F50</f>
        <v>1388</v>
      </c>
      <c r="C45">
        <f t="shared" si="0"/>
        <v>1.1169947369268159E-2</v>
      </c>
      <c r="D45" s="12">
        <f>'Main Input'!G50</f>
        <v>1430</v>
      </c>
      <c r="E45">
        <f t="shared" si="1"/>
        <v>1.1485390262316675E-2</v>
      </c>
      <c r="F45">
        <f>'Main Input'!H50</f>
        <v>1485</v>
      </c>
      <c r="G45">
        <f t="shared" si="2"/>
        <v>1.1759023169630838E-2</v>
      </c>
      <c r="H45">
        <f t="shared" si="3"/>
        <v>1.1471453600405223E-2</v>
      </c>
      <c r="I45" s="5">
        <f t="shared" si="4"/>
        <v>1489.0261938303852</v>
      </c>
    </row>
    <row r="46" spans="1:9" x14ac:dyDescent="0.3">
      <c r="A46" t="str">
        <f>'Main Input'!A51</f>
        <v>GQ1</v>
      </c>
      <c r="B46">
        <f>'Main Input'!F51</f>
        <v>1702</v>
      </c>
      <c r="C46">
        <f t="shared" si="0"/>
        <v>1.3696866298627094E-2</v>
      </c>
      <c r="D46" s="12">
        <f>'Main Input'!G51</f>
        <v>1738</v>
      </c>
      <c r="E46">
        <f t="shared" si="1"/>
        <v>1.3959166626507959E-2</v>
      </c>
      <c r="F46">
        <f>'Main Input'!H51</f>
        <v>1785</v>
      </c>
      <c r="G46">
        <f t="shared" si="2"/>
        <v>1.4134583405919896E-2</v>
      </c>
      <c r="H46">
        <f t="shared" si="3"/>
        <v>1.3930205443684984E-2</v>
      </c>
      <c r="I46" s="5">
        <f t="shared" si="4"/>
        <v>1808.1789382256534</v>
      </c>
    </row>
    <row r="47" spans="1:9" x14ac:dyDescent="0.3">
      <c r="A47" t="str">
        <f>'Main Input'!A52</f>
        <v>GQ2</v>
      </c>
      <c r="B47">
        <f>'Main Input'!F52</f>
        <v>1164</v>
      </c>
      <c r="C47">
        <f t="shared" si="0"/>
        <v>9.3673045661586008E-3</v>
      </c>
      <c r="D47" s="12">
        <f>'Main Input'!G52</f>
        <v>1182</v>
      </c>
      <c r="E47">
        <f t="shared" si="1"/>
        <v>9.4935183846561605E-3</v>
      </c>
      <c r="F47">
        <f>'Main Input'!H52</f>
        <v>1221</v>
      </c>
      <c r="G47">
        <f t="shared" si="2"/>
        <v>9.6685301616964668E-3</v>
      </c>
      <c r="H47">
        <f t="shared" si="3"/>
        <v>9.5097843708370749E-3</v>
      </c>
      <c r="I47" s="5">
        <f t="shared" si="4"/>
        <v>1234.3961383721248</v>
      </c>
    </row>
    <row r="48" spans="1:9" x14ac:dyDescent="0.3">
      <c r="A48" t="str">
        <f>'Main Input'!A53</f>
        <v>GQ3</v>
      </c>
      <c r="B48">
        <f>'Main Input'!F53</f>
        <v>952</v>
      </c>
      <c r="C48">
        <f t="shared" si="0"/>
        <v>7.6612319132156248E-3</v>
      </c>
      <c r="D48" s="12">
        <f>'Main Input'!G53</f>
        <v>950</v>
      </c>
      <c r="E48">
        <f t="shared" si="1"/>
        <v>7.6301543700705186E-3</v>
      </c>
      <c r="F48">
        <f>'Main Input'!H53</f>
        <v>972</v>
      </c>
      <c r="G48">
        <f t="shared" si="2"/>
        <v>7.6968151655765482E-3</v>
      </c>
      <c r="H48">
        <f t="shared" si="3"/>
        <v>7.6627338162875633E-3</v>
      </c>
      <c r="I48" s="5">
        <f t="shared" si="4"/>
        <v>994.64390183289413</v>
      </c>
    </row>
    <row r="49" spans="1:9" x14ac:dyDescent="0.3">
      <c r="A49">
        <f>'Main Input'!A54</f>
        <v>0</v>
      </c>
      <c r="B49">
        <f>'Main Input'!F54</f>
        <v>62131</v>
      </c>
      <c r="C49">
        <f t="shared" si="0"/>
        <v>0.5</v>
      </c>
      <c r="D49" s="12">
        <f>'Main Input'!G54</f>
        <v>62253</v>
      </c>
      <c r="E49">
        <f t="shared" si="1"/>
        <v>0.5</v>
      </c>
      <c r="F49">
        <f>'Main Input'!H54</f>
        <v>63143</v>
      </c>
      <c r="G49">
        <f t="shared" si="2"/>
        <v>0.5</v>
      </c>
      <c r="H49">
        <f t="shared" si="3"/>
        <v>0.5</v>
      </c>
      <c r="I49" s="5">
        <f t="shared" si="4"/>
        <v>64901.373692423171</v>
      </c>
    </row>
    <row r="50" spans="1:9" x14ac:dyDescent="0.3">
      <c r="A50">
        <f>'Main Input'!A55</f>
        <v>0</v>
      </c>
      <c r="B50">
        <f>'Main Input'!F55</f>
        <v>0</v>
      </c>
      <c r="C50">
        <f t="shared" si="0"/>
        <v>0</v>
      </c>
      <c r="D50" s="12">
        <f>'Main Input'!G55</f>
        <v>0</v>
      </c>
      <c r="E50">
        <f t="shared" si="1"/>
        <v>0</v>
      </c>
      <c r="F50">
        <f>'Main Input'!H55</f>
        <v>0</v>
      </c>
      <c r="G50">
        <f t="shared" si="2"/>
        <v>0</v>
      </c>
      <c r="H50">
        <f t="shared" si="3"/>
        <v>0</v>
      </c>
      <c r="I50" s="5">
        <f t="shared" si="4"/>
        <v>0</v>
      </c>
    </row>
    <row r="51" spans="1:9" x14ac:dyDescent="0.3">
      <c r="A51">
        <f>'Main Input'!A56</f>
        <v>0</v>
      </c>
      <c r="B51">
        <f>'Main Input'!F56</f>
        <v>0</v>
      </c>
      <c r="C51">
        <f t="shared" si="0"/>
        <v>0</v>
      </c>
      <c r="D51" s="12">
        <f>'Main Input'!G56</f>
        <v>0</v>
      </c>
      <c r="E51">
        <f t="shared" si="1"/>
        <v>0</v>
      </c>
      <c r="F51">
        <f>'Main Input'!H56</f>
        <v>0</v>
      </c>
      <c r="G51">
        <f t="shared" si="2"/>
        <v>0</v>
      </c>
      <c r="H51">
        <f t="shared" si="3"/>
        <v>0</v>
      </c>
      <c r="I51" s="5">
        <f t="shared" si="4"/>
        <v>0</v>
      </c>
    </row>
    <row r="52" spans="1:9" x14ac:dyDescent="0.3">
      <c r="A52">
        <f>'Main Input'!A57</f>
        <v>0</v>
      </c>
      <c r="B52">
        <f>'Main Input'!F57</f>
        <v>0</v>
      </c>
      <c r="C52">
        <f t="shared" si="0"/>
        <v>0</v>
      </c>
      <c r="D52" s="12">
        <f>'Main Input'!G57</f>
        <v>0</v>
      </c>
      <c r="E52">
        <f t="shared" si="1"/>
        <v>0</v>
      </c>
      <c r="F52">
        <f>'Main Input'!H57</f>
        <v>0</v>
      </c>
      <c r="G52">
        <f t="shared" si="2"/>
        <v>0</v>
      </c>
      <c r="H52">
        <f t="shared" si="3"/>
        <v>0</v>
      </c>
      <c r="I52" s="5">
        <f t="shared" si="4"/>
        <v>0</v>
      </c>
    </row>
    <row r="53" spans="1:9" x14ac:dyDescent="0.3">
      <c r="A53">
        <f>'Main Input'!A58</f>
        <v>0</v>
      </c>
      <c r="B53">
        <f>'Main Input'!F58</f>
        <v>0</v>
      </c>
      <c r="C53">
        <f t="shared" si="0"/>
        <v>0</v>
      </c>
      <c r="D53" s="12">
        <f>'Main Input'!G58</f>
        <v>0</v>
      </c>
      <c r="E53">
        <f t="shared" si="1"/>
        <v>0</v>
      </c>
      <c r="F53">
        <f>'Main Input'!H58</f>
        <v>0</v>
      </c>
      <c r="G53">
        <f t="shared" si="2"/>
        <v>0</v>
      </c>
      <c r="H53">
        <f t="shared" si="3"/>
        <v>0</v>
      </c>
      <c r="I53" s="5">
        <f t="shared" si="4"/>
        <v>0</v>
      </c>
    </row>
    <row r="54" spans="1:9" x14ac:dyDescent="0.3">
      <c r="A54">
        <f>'Main Input'!A59</f>
        <v>0</v>
      </c>
      <c r="B54">
        <f>'Main Input'!F59</f>
        <v>0</v>
      </c>
      <c r="C54">
        <f t="shared" si="0"/>
        <v>0</v>
      </c>
      <c r="D54" s="12">
        <f>'Main Input'!G59</f>
        <v>0</v>
      </c>
      <c r="E54">
        <f t="shared" si="1"/>
        <v>0</v>
      </c>
      <c r="F54">
        <f>'Main Input'!H59</f>
        <v>0</v>
      </c>
      <c r="G54">
        <f t="shared" si="2"/>
        <v>0</v>
      </c>
      <c r="H54">
        <f t="shared" si="3"/>
        <v>0</v>
      </c>
      <c r="I54" s="5">
        <f t="shared" si="4"/>
        <v>0</v>
      </c>
    </row>
    <row r="55" spans="1:9" x14ac:dyDescent="0.3">
      <c r="A55">
        <f>'Main Input'!A60</f>
        <v>0</v>
      </c>
      <c r="B55">
        <f>'Main Input'!F60</f>
        <v>0</v>
      </c>
      <c r="C55">
        <f t="shared" si="0"/>
        <v>0</v>
      </c>
      <c r="D55" s="12">
        <f>'Main Input'!G60</f>
        <v>0</v>
      </c>
      <c r="E55">
        <f t="shared" si="1"/>
        <v>0</v>
      </c>
      <c r="F55">
        <f>'Main Input'!H60</f>
        <v>0</v>
      </c>
      <c r="G55">
        <f t="shared" si="2"/>
        <v>0</v>
      </c>
      <c r="H55">
        <f t="shared" si="3"/>
        <v>0</v>
      </c>
      <c r="I55" s="5">
        <f t="shared" si="4"/>
        <v>0</v>
      </c>
    </row>
    <row r="56" spans="1:9" x14ac:dyDescent="0.3">
      <c r="A56">
        <f>'Main Input'!A61</f>
        <v>0</v>
      </c>
      <c r="B56">
        <f>'Main Input'!F61</f>
        <v>0</v>
      </c>
      <c r="C56">
        <f t="shared" si="0"/>
        <v>0</v>
      </c>
      <c r="D56" s="12">
        <f>'Main Input'!G61</f>
        <v>0</v>
      </c>
      <c r="E56">
        <f t="shared" si="1"/>
        <v>0</v>
      </c>
      <c r="F56">
        <f>'Main Input'!H61</f>
        <v>0</v>
      </c>
      <c r="G56">
        <f t="shared" si="2"/>
        <v>0</v>
      </c>
      <c r="H56">
        <f t="shared" si="3"/>
        <v>0</v>
      </c>
      <c r="I56" s="5">
        <f t="shared" si="4"/>
        <v>0</v>
      </c>
    </row>
    <row r="57" spans="1:9" x14ac:dyDescent="0.3">
      <c r="A57">
        <f>'Main Input'!A62</f>
        <v>0</v>
      </c>
      <c r="B57">
        <f>'Main Input'!F62</f>
        <v>0</v>
      </c>
      <c r="C57">
        <f t="shared" si="0"/>
        <v>0</v>
      </c>
      <c r="D57" s="12">
        <f>'Main Input'!G62</f>
        <v>0</v>
      </c>
      <c r="E57">
        <f t="shared" si="1"/>
        <v>0</v>
      </c>
      <c r="F57">
        <f>'Main Input'!H62</f>
        <v>0</v>
      </c>
      <c r="G57">
        <f t="shared" si="2"/>
        <v>0</v>
      </c>
      <c r="H57">
        <f t="shared" si="3"/>
        <v>0</v>
      </c>
      <c r="I57" s="5">
        <f t="shared" si="4"/>
        <v>0</v>
      </c>
    </row>
    <row r="58" spans="1:9" x14ac:dyDescent="0.3">
      <c r="A58">
        <f>'Main Input'!A63</f>
        <v>0</v>
      </c>
      <c r="B58">
        <f>'Main Input'!F63</f>
        <v>0</v>
      </c>
      <c r="C58">
        <f t="shared" si="0"/>
        <v>0</v>
      </c>
      <c r="D58" s="12">
        <f>'Main Input'!G63</f>
        <v>0</v>
      </c>
      <c r="E58">
        <f t="shared" si="1"/>
        <v>0</v>
      </c>
      <c r="F58">
        <f>'Main Input'!H63</f>
        <v>0</v>
      </c>
      <c r="G58">
        <f t="shared" si="2"/>
        <v>0</v>
      </c>
      <c r="H58">
        <f t="shared" si="3"/>
        <v>0</v>
      </c>
      <c r="I58" s="5">
        <f t="shared" si="4"/>
        <v>0</v>
      </c>
    </row>
    <row r="59" spans="1:9" x14ac:dyDescent="0.3">
      <c r="A59">
        <f>'Main Input'!A64</f>
        <v>0</v>
      </c>
      <c r="B59">
        <f>'Main Input'!F64</f>
        <v>0</v>
      </c>
      <c r="C59">
        <f t="shared" si="0"/>
        <v>0</v>
      </c>
      <c r="D59" s="12">
        <f>'Main Input'!G64</f>
        <v>0</v>
      </c>
      <c r="E59">
        <f t="shared" si="1"/>
        <v>0</v>
      </c>
      <c r="F59">
        <f>'Main Input'!H64</f>
        <v>0</v>
      </c>
      <c r="G59">
        <f t="shared" si="2"/>
        <v>0</v>
      </c>
      <c r="H59">
        <f t="shared" si="3"/>
        <v>0</v>
      </c>
      <c r="I59" s="5">
        <f t="shared" si="4"/>
        <v>0</v>
      </c>
    </row>
    <row r="60" spans="1:9" x14ac:dyDescent="0.3">
      <c r="A60">
        <f>'Main Input'!A65</f>
        <v>0</v>
      </c>
      <c r="B60">
        <f>'Main Input'!F65</f>
        <v>0</v>
      </c>
      <c r="C60">
        <f t="shared" si="0"/>
        <v>0</v>
      </c>
      <c r="D60" s="12">
        <f>'Main Input'!G65</f>
        <v>0</v>
      </c>
      <c r="E60">
        <f t="shared" si="1"/>
        <v>0</v>
      </c>
      <c r="F60">
        <f>'Main Input'!H65</f>
        <v>0</v>
      </c>
      <c r="G60">
        <f t="shared" si="2"/>
        <v>0</v>
      </c>
      <c r="H60">
        <f t="shared" si="3"/>
        <v>0</v>
      </c>
      <c r="I60" s="5">
        <f t="shared" si="4"/>
        <v>0</v>
      </c>
    </row>
    <row r="61" spans="1:9" x14ac:dyDescent="0.3">
      <c r="A61">
        <f>'Main Input'!A66</f>
        <v>0</v>
      </c>
      <c r="B61">
        <f>'Main Input'!F66</f>
        <v>0</v>
      </c>
      <c r="C61">
        <f t="shared" si="0"/>
        <v>0</v>
      </c>
      <c r="D61" s="12">
        <f>'Main Input'!G66</f>
        <v>0</v>
      </c>
      <c r="E61">
        <f t="shared" si="1"/>
        <v>0</v>
      </c>
      <c r="F61">
        <f>'Main Input'!H66</f>
        <v>0</v>
      </c>
      <c r="G61">
        <f t="shared" si="2"/>
        <v>0</v>
      </c>
      <c r="H61">
        <f t="shared" si="3"/>
        <v>0</v>
      </c>
      <c r="I61" s="5">
        <f t="shared" si="4"/>
        <v>0</v>
      </c>
    </row>
    <row r="62" spans="1:9" x14ac:dyDescent="0.3">
      <c r="A62">
        <f>'Main Input'!A67</f>
        <v>0</v>
      </c>
      <c r="B62">
        <f>'Main Input'!F67</f>
        <v>0</v>
      </c>
      <c r="C62">
        <f t="shared" si="0"/>
        <v>0</v>
      </c>
      <c r="D62" s="12">
        <f>'Main Input'!G67</f>
        <v>0</v>
      </c>
      <c r="E62">
        <f t="shared" si="1"/>
        <v>0</v>
      </c>
      <c r="F62">
        <f>'Main Input'!H67</f>
        <v>0</v>
      </c>
      <c r="G62">
        <f t="shared" si="2"/>
        <v>0</v>
      </c>
      <c r="H62">
        <f t="shared" si="3"/>
        <v>0</v>
      </c>
      <c r="I62" s="5">
        <f t="shared" si="4"/>
        <v>0</v>
      </c>
    </row>
    <row r="63" spans="1:9" x14ac:dyDescent="0.3">
      <c r="A63">
        <f>'Main Input'!A68</f>
        <v>0</v>
      </c>
      <c r="B63">
        <f>'Main Input'!F68</f>
        <v>0</v>
      </c>
      <c r="C63">
        <f t="shared" si="0"/>
        <v>0</v>
      </c>
      <c r="D63" s="12">
        <f>'Main Input'!G68</f>
        <v>0</v>
      </c>
      <c r="E63">
        <f t="shared" si="1"/>
        <v>0</v>
      </c>
      <c r="F63">
        <f>'Main Input'!H68</f>
        <v>0</v>
      </c>
      <c r="G63">
        <f t="shared" si="2"/>
        <v>0</v>
      </c>
      <c r="H63">
        <f t="shared" si="3"/>
        <v>0</v>
      </c>
      <c r="I63" s="5">
        <f t="shared" si="4"/>
        <v>0</v>
      </c>
    </row>
    <row r="64" spans="1:9" x14ac:dyDescent="0.3">
      <c r="A64">
        <f>'Main Input'!A69</f>
        <v>0</v>
      </c>
      <c r="B64">
        <f>'Main Input'!F69</f>
        <v>0</v>
      </c>
      <c r="C64">
        <f t="shared" si="0"/>
        <v>0</v>
      </c>
      <c r="D64" s="12">
        <f>'Main Input'!G69</f>
        <v>0</v>
      </c>
      <c r="E64">
        <f t="shared" si="1"/>
        <v>0</v>
      </c>
      <c r="F64">
        <f>'Main Input'!H69</f>
        <v>0</v>
      </c>
      <c r="G64">
        <f t="shared" si="2"/>
        <v>0</v>
      </c>
      <c r="H64">
        <f t="shared" si="3"/>
        <v>0</v>
      </c>
      <c r="I64" s="5">
        <f t="shared" si="4"/>
        <v>0</v>
      </c>
    </row>
    <row r="65" spans="1:9" x14ac:dyDescent="0.3">
      <c r="A65">
        <f>'Main Input'!A70</f>
        <v>0</v>
      </c>
      <c r="B65">
        <f>'Main Input'!F70</f>
        <v>0</v>
      </c>
      <c r="C65">
        <f t="shared" si="0"/>
        <v>0</v>
      </c>
      <c r="D65" s="12">
        <f>'Main Input'!G70</f>
        <v>0</v>
      </c>
      <c r="E65">
        <f t="shared" si="1"/>
        <v>0</v>
      </c>
      <c r="F65">
        <f>'Main Input'!H70</f>
        <v>0</v>
      </c>
      <c r="G65">
        <f t="shared" si="2"/>
        <v>0</v>
      </c>
      <c r="H65">
        <f t="shared" si="3"/>
        <v>0</v>
      </c>
      <c r="I65" s="5">
        <f t="shared" si="4"/>
        <v>0</v>
      </c>
    </row>
    <row r="66" spans="1:9" x14ac:dyDescent="0.3">
      <c r="A66">
        <f>'Main Input'!A71</f>
        <v>0</v>
      </c>
      <c r="B66">
        <f>'Main Input'!F71</f>
        <v>0</v>
      </c>
      <c r="C66">
        <f t="shared" ref="C66:C129" si="5">B66/$L$6</f>
        <v>0</v>
      </c>
      <c r="D66" s="12">
        <f>'Main Input'!G71</f>
        <v>0</v>
      </c>
      <c r="E66">
        <f t="shared" ref="E66:E129" si="6">D66/$L$7</f>
        <v>0</v>
      </c>
      <c r="F66">
        <f>'Main Input'!H71</f>
        <v>0</v>
      </c>
      <c r="G66">
        <f t="shared" ref="G66:G129" si="7">F66/$L$8</f>
        <v>0</v>
      </c>
      <c r="H66">
        <f t="shared" si="3"/>
        <v>0</v>
      </c>
      <c r="I66" s="5">
        <f t="shared" ref="I66:I129" si="8">H66*$L$9</f>
        <v>0</v>
      </c>
    </row>
    <row r="67" spans="1:9" x14ac:dyDescent="0.3">
      <c r="A67">
        <f>'Main Input'!A72</f>
        <v>0</v>
      </c>
      <c r="B67">
        <f>'Main Input'!F72</f>
        <v>0</v>
      </c>
      <c r="C67">
        <f t="shared" si="5"/>
        <v>0</v>
      </c>
      <c r="D67" s="12">
        <f>'Main Input'!G72</f>
        <v>0</v>
      </c>
      <c r="E67">
        <f t="shared" si="6"/>
        <v>0</v>
      </c>
      <c r="F67">
        <f>'Main Input'!H72</f>
        <v>0</v>
      </c>
      <c r="G67">
        <f t="shared" si="7"/>
        <v>0</v>
      </c>
      <c r="H67">
        <f t="shared" ref="H67:H130" si="9">AVERAGE(C67,E67,G67)</f>
        <v>0</v>
      </c>
      <c r="I67" s="5">
        <f t="shared" si="8"/>
        <v>0</v>
      </c>
    </row>
    <row r="68" spans="1:9" x14ac:dyDescent="0.3">
      <c r="A68">
        <f>'Main Input'!A73</f>
        <v>0</v>
      </c>
      <c r="B68">
        <f>'Main Input'!F73</f>
        <v>0</v>
      </c>
      <c r="C68">
        <f t="shared" si="5"/>
        <v>0</v>
      </c>
      <c r="D68" s="12">
        <f>'Main Input'!G73</f>
        <v>0</v>
      </c>
      <c r="E68">
        <f t="shared" si="6"/>
        <v>0</v>
      </c>
      <c r="F68">
        <f>'Main Input'!H73</f>
        <v>0</v>
      </c>
      <c r="G68">
        <f t="shared" si="7"/>
        <v>0</v>
      </c>
      <c r="H68">
        <f t="shared" si="9"/>
        <v>0</v>
      </c>
      <c r="I68" s="5">
        <f t="shared" si="8"/>
        <v>0</v>
      </c>
    </row>
    <row r="69" spans="1:9" x14ac:dyDescent="0.3">
      <c r="A69">
        <f>'Main Input'!A74</f>
        <v>0</v>
      </c>
      <c r="B69">
        <f>'Main Input'!F74</f>
        <v>0</v>
      </c>
      <c r="C69">
        <f t="shared" si="5"/>
        <v>0</v>
      </c>
      <c r="D69" s="12">
        <f>'Main Input'!G74</f>
        <v>0</v>
      </c>
      <c r="E69">
        <f t="shared" si="6"/>
        <v>0</v>
      </c>
      <c r="F69">
        <f>'Main Input'!H74</f>
        <v>0</v>
      </c>
      <c r="G69">
        <f t="shared" si="7"/>
        <v>0</v>
      </c>
      <c r="H69">
        <f t="shared" si="9"/>
        <v>0</v>
      </c>
      <c r="I69" s="5">
        <f t="shared" si="8"/>
        <v>0</v>
      </c>
    </row>
    <row r="70" spans="1:9" x14ac:dyDescent="0.3">
      <c r="A70">
        <f>'Main Input'!A75</f>
        <v>0</v>
      </c>
      <c r="B70">
        <f>'Main Input'!F75</f>
        <v>0</v>
      </c>
      <c r="C70">
        <f t="shared" si="5"/>
        <v>0</v>
      </c>
      <c r="D70" s="12">
        <f>'Main Input'!G75</f>
        <v>0</v>
      </c>
      <c r="E70">
        <f t="shared" si="6"/>
        <v>0</v>
      </c>
      <c r="F70">
        <f>'Main Input'!H75</f>
        <v>0</v>
      </c>
      <c r="G70">
        <f t="shared" si="7"/>
        <v>0</v>
      </c>
      <c r="H70">
        <f t="shared" si="9"/>
        <v>0</v>
      </c>
      <c r="I70" s="5">
        <f t="shared" si="8"/>
        <v>0</v>
      </c>
    </row>
    <row r="71" spans="1:9" x14ac:dyDescent="0.3">
      <c r="A71">
        <f>'Main Input'!A76</f>
        <v>0</v>
      </c>
      <c r="B71">
        <f>'Main Input'!F76</f>
        <v>0</v>
      </c>
      <c r="C71">
        <f t="shared" si="5"/>
        <v>0</v>
      </c>
      <c r="D71" s="12">
        <f>'Main Input'!G76</f>
        <v>0</v>
      </c>
      <c r="E71">
        <f t="shared" si="6"/>
        <v>0</v>
      </c>
      <c r="F71">
        <f>'Main Input'!H76</f>
        <v>0</v>
      </c>
      <c r="G71">
        <f t="shared" si="7"/>
        <v>0</v>
      </c>
      <c r="H71">
        <f t="shared" si="9"/>
        <v>0</v>
      </c>
      <c r="I71" s="5">
        <f t="shared" si="8"/>
        <v>0</v>
      </c>
    </row>
    <row r="72" spans="1:9" x14ac:dyDescent="0.3">
      <c r="A72">
        <f>'Main Input'!A77</f>
        <v>0</v>
      </c>
      <c r="B72">
        <f>'Main Input'!F77</f>
        <v>0</v>
      </c>
      <c r="C72">
        <f t="shared" si="5"/>
        <v>0</v>
      </c>
      <c r="D72" s="12">
        <f>'Main Input'!G77</f>
        <v>0</v>
      </c>
      <c r="E72">
        <f t="shared" si="6"/>
        <v>0</v>
      </c>
      <c r="F72">
        <f>'Main Input'!H77</f>
        <v>0</v>
      </c>
      <c r="G72">
        <f t="shared" si="7"/>
        <v>0</v>
      </c>
      <c r="H72">
        <f t="shared" si="9"/>
        <v>0</v>
      </c>
      <c r="I72" s="5">
        <f t="shared" si="8"/>
        <v>0</v>
      </c>
    </row>
    <row r="73" spans="1:9" x14ac:dyDescent="0.3">
      <c r="A73">
        <f>'Main Input'!A78</f>
        <v>0</v>
      </c>
      <c r="B73">
        <f>'Main Input'!F78</f>
        <v>0</v>
      </c>
      <c r="C73">
        <f t="shared" si="5"/>
        <v>0</v>
      </c>
      <c r="D73" s="12">
        <f>'Main Input'!G78</f>
        <v>0</v>
      </c>
      <c r="E73">
        <f t="shared" si="6"/>
        <v>0</v>
      </c>
      <c r="F73">
        <f>'Main Input'!H78</f>
        <v>0</v>
      </c>
      <c r="G73">
        <f t="shared" si="7"/>
        <v>0</v>
      </c>
      <c r="H73">
        <f t="shared" si="9"/>
        <v>0</v>
      </c>
      <c r="I73" s="5">
        <f t="shared" si="8"/>
        <v>0</v>
      </c>
    </row>
    <row r="74" spans="1:9" x14ac:dyDescent="0.3">
      <c r="A74">
        <f>'Main Input'!A79</f>
        <v>0</v>
      </c>
      <c r="B74">
        <f>'Main Input'!F79</f>
        <v>0</v>
      </c>
      <c r="C74">
        <f t="shared" si="5"/>
        <v>0</v>
      </c>
      <c r="D74" s="12">
        <f>'Main Input'!G79</f>
        <v>0</v>
      </c>
      <c r="E74">
        <f t="shared" si="6"/>
        <v>0</v>
      </c>
      <c r="F74">
        <f>'Main Input'!H79</f>
        <v>0</v>
      </c>
      <c r="G74">
        <f t="shared" si="7"/>
        <v>0</v>
      </c>
      <c r="H74">
        <f t="shared" si="9"/>
        <v>0</v>
      </c>
      <c r="I74" s="5">
        <f t="shared" si="8"/>
        <v>0</v>
      </c>
    </row>
    <row r="75" spans="1:9" x14ac:dyDescent="0.3">
      <c r="A75">
        <f>'Main Input'!A80</f>
        <v>0</v>
      </c>
      <c r="B75">
        <f>'Main Input'!F80</f>
        <v>0</v>
      </c>
      <c r="C75">
        <f t="shared" si="5"/>
        <v>0</v>
      </c>
      <c r="D75" s="12">
        <f>'Main Input'!G80</f>
        <v>0</v>
      </c>
      <c r="E75">
        <f t="shared" si="6"/>
        <v>0</v>
      </c>
      <c r="F75">
        <f>'Main Input'!H80</f>
        <v>0</v>
      </c>
      <c r="G75">
        <f t="shared" si="7"/>
        <v>0</v>
      </c>
      <c r="H75">
        <f t="shared" si="9"/>
        <v>0</v>
      </c>
      <c r="I75" s="5">
        <f t="shared" si="8"/>
        <v>0</v>
      </c>
    </row>
    <row r="76" spans="1:9" x14ac:dyDescent="0.3">
      <c r="A76">
        <f>'Main Input'!A81</f>
        <v>0</v>
      </c>
      <c r="B76">
        <f>'Main Input'!F81</f>
        <v>0</v>
      </c>
      <c r="C76">
        <f t="shared" si="5"/>
        <v>0</v>
      </c>
      <c r="D76" s="12">
        <f>'Main Input'!G81</f>
        <v>0</v>
      </c>
      <c r="E76">
        <f t="shared" si="6"/>
        <v>0</v>
      </c>
      <c r="F76">
        <f>'Main Input'!H81</f>
        <v>0</v>
      </c>
      <c r="G76">
        <f t="shared" si="7"/>
        <v>0</v>
      </c>
      <c r="H76">
        <f t="shared" si="9"/>
        <v>0</v>
      </c>
      <c r="I76" s="5">
        <f t="shared" si="8"/>
        <v>0</v>
      </c>
    </row>
    <row r="77" spans="1:9" x14ac:dyDescent="0.3">
      <c r="A77">
        <f>'Main Input'!A82</f>
        <v>0</v>
      </c>
      <c r="B77">
        <f>'Main Input'!F82</f>
        <v>0</v>
      </c>
      <c r="C77">
        <f t="shared" si="5"/>
        <v>0</v>
      </c>
      <c r="D77" s="12">
        <f>'Main Input'!G82</f>
        <v>0</v>
      </c>
      <c r="E77">
        <f t="shared" si="6"/>
        <v>0</v>
      </c>
      <c r="F77">
        <f>'Main Input'!H82</f>
        <v>0</v>
      </c>
      <c r="G77">
        <f t="shared" si="7"/>
        <v>0</v>
      </c>
      <c r="H77">
        <f t="shared" si="9"/>
        <v>0</v>
      </c>
      <c r="I77" s="5">
        <f t="shared" si="8"/>
        <v>0</v>
      </c>
    </row>
    <row r="78" spans="1:9" x14ac:dyDescent="0.3">
      <c r="A78">
        <f>'Main Input'!A83</f>
        <v>0</v>
      </c>
      <c r="B78">
        <f>'Main Input'!F83</f>
        <v>0</v>
      </c>
      <c r="C78">
        <f t="shared" si="5"/>
        <v>0</v>
      </c>
      <c r="D78" s="12">
        <f>'Main Input'!G83</f>
        <v>0</v>
      </c>
      <c r="E78">
        <f t="shared" si="6"/>
        <v>0</v>
      </c>
      <c r="F78">
        <f>'Main Input'!H83</f>
        <v>0</v>
      </c>
      <c r="G78">
        <f t="shared" si="7"/>
        <v>0</v>
      </c>
      <c r="H78">
        <f t="shared" si="9"/>
        <v>0</v>
      </c>
      <c r="I78" s="5">
        <f t="shared" si="8"/>
        <v>0</v>
      </c>
    </row>
    <row r="79" spans="1:9" x14ac:dyDescent="0.3">
      <c r="A79">
        <f>'Main Input'!A84</f>
        <v>0</v>
      </c>
      <c r="B79">
        <f>'Main Input'!F84</f>
        <v>0</v>
      </c>
      <c r="C79">
        <f t="shared" si="5"/>
        <v>0</v>
      </c>
      <c r="D79" s="12">
        <f>'Main Input'!G84</f>
        <v>0</v>
      </c>
      <c r="E79">
        <f t="shared" si="6"/>
        <v>0</v>
      </c>
      <c r="F79">
        <f>'Main Input'!H84</f>
        <v>0</v>
      </c>
      <c r="G79">
        <f t="shared" si="7"/>
        <v>0</v>
      </c>
      <c r="H79">
        <f t="shared" si="9"/>
        <v>0</v>
      </c>
      <c r="I79" s="5">
        <f t="shared" si="8"/>
        <v>0</v>
      </c>
    </row>
    <row r="80" spans="1:9" x14ac:dyDescent="0.3">
      <c r="A80">
        <f>'Main Input'!A85</f>
        <v>0</v>
      </c>
      <c r="B80">
        <f>'Main Input'!F85</f>
        <v>0</v>
      </c>
      <c r="C80">
        <f t="shared" si="5"/>
        <v>0</v>
      </c>
      <c r="D80" s="12">
        <f>'Main Input'!G85</f>
        <v>0</v>
      </c>
      <c r="E80">
        <f t="shared" si="6"/>
        <v>0</v>
      </c>
      <c r="F80">
        <f>'Main Input'!H85</f>
        <v>0</v>
      </c>
      <c r="G80">
        <f t="shared" si="7"/>
        <v>0</v>
      </c>
      <c r="H80">
        <f t="shared" si="9"/>
        <v>0</v>
      </c>
      <c r="I80" s="5">
        <f t="shared" si="8"/>
        <v>0</v>
      </c>
    </row>
    <row r="81" spans="1:9" x14ac:dyDescent="0.3">
      <c r="A81">
        <f>'Main Input'!A86</f>
        <v>0</v>
      </c>
      <c r="B81">
        <f>'Main Input'!F86</f>
        <v>0</v>
      </c>
      <c r="C81">
        <f t="shared" si="5"/>
        <v>0</v>
      </c>
      <c r="D81" s="12">
        <f>'Main Input'!G86</f>
        <v>0</v>
      </c>
      <c r="E81">
        <f t="shared" si="6"/>
        <v>0</v>
      </c>
      <c r="F81">
        <f>'Main Input'!H86</f>
        <v>0</v>
      </c>
      <c r="G81">
        <f t="shared" si="7"/>
        <v>0</v>
      </c>
      <c r="H81">
        <f t="shared" si="9"/>
        <v>0</v>
      </c>
      <c r="I81" s="5">
        <f t="shared" si="8"/>
        <v>0</v>
      </c>
    </row>
    <row r="82" spans="1:9" x14ac:dyDescent="0.3">
      <c r="A82">
        <f>'Main Input'!A87</f>
        <v>0</v>
      </c>
      <c r="B82">
        <f>'Main Input'!F87</f>
        <v>0</v>
      </c>
      <c r="C82">
        <f t="shared" si="5"/>
        <v>0</v>
      </c>
      <c r="D82" s="12">
        <f>'Main Input'!G87</f>
        <v>0</v>
      </c>
      <c r="E82">
        <f t="shared" si="6"/>
        <v>0</v>
      </c>
      <c r="F82">
        <f>'Main Input'!H87</f>
        <v>0</v>
      </c>
      <c r="G82">
        <f t="shared" si="7"/>
        <v>0</v>
      </c>
      <c r="H82">
        <f t="shared" si="9"/>
        <v>0</v>
      </c>
      <c r="I82" s="5">
        <f t="shared" si="8"/>
        <v>0</v>
      </c>
    </row>
    <row r="83" spans="1:9" x14ac:dyDescent="0.3">
      <c r="A83">
        <f>'Main Input'!A88</f>
        <v>0</v>
      </c>
      <c r="B83">
        <f>'Main Input'!F88</f>
        <v>0</v>
      </c>
      <c r="C83">
        <f t="shared" si="5"/>
        <v>0</v>
      </c>
      <c r="D83" s="12">
        <f>'Main Input'!G88</f>
        <v>0</v>
      </c>
      <c r="E83">
        <f t="shared" si="6"/>
        <v>0</v>
      </c>
      <c r="F83">
        <f>'Main Input'!H88</f>
        <v>0</v>
      </c>
      <c r="G83">
        <f t="shared" si="7"/>
        <v>0</v>
      </c>
      <c r="H83">
        <f t="shared" si="9"/>
        <v>0</v>
      </c>
      <c r="I83" s="5">
        <f t="shared" si="8"/>
        <v>0</v>
      </c>
    </row>
    <row r="84" spans="1:9" x14ac:dyDescent="0.3">
      <c r="A84">
        <f>'Main Input'!A89</f>
        <v>0</v>
      </c>
      <c r="B84">
        <f>'Main Input'!F89</f>
        <v>0</v>
      </c>
      <c r="C84">
        <f t="shared" si="5"/>
        <v>0</v>
      </c>
      <c r="D84" s="12">
        <f>'Main Input'!G89</f>
        <v>0</v>
      </c>
      <c r="E84">
        <f t="shared" si="6"/>
        <v>0</v>
      </c>
      <c r="F84">
        <f>'Main Input'!H89</f>
        <v>0</v>
      </c>
      <c r="G84">
        <f t="shared" si="7"/>
        <v>0</v>
      </c>
      <c r="H84">
        <f t="shared" si="9"/>
        <v>0</v>
      </c>
      <c r="I84" s="5">
        <f t="shared" si="8"/>
        <v>0</v>
      </c>
    </row>
    <row r="85" spans="1:9" x14ac:dyDescent="0.3">
      <c r="A85">
        <f>'Main Input'!A90</f>
        <v>0</v>
      </c>
      <c r="B85">
        <f>'Main Input'!F90</f>
        <v>0</v>
      </c>
      <c r="C85">
        <f t="shared" si="5"/>
        <v>0</v>
      </c>
      <c r="D85" s="12">
        <f>'Main Input'!G90</f>
        <v>0</v>
      </c>
      <c r="E85">
        <f t="shared" si="6"/>
        <v>0</v>
      </c>
      <c r="F85">
        <f>'Main Input'!H90</f>
        <v>0</v>
      </c>
      <c r="G85">
        <f t="shared" si="7"/>
        <v>0</v>
      </c>
      <c r="H85">
        <f t="shared" si="9"/>
        <v>0</v>
      </c>
      <c r="I85" s="5">
        <f t="shared" si="8"/>
        <v>0</v>
      </c>
    </row>
    <row r="86" spans="1:9" x14ac:dyDescent="0.3">
      <c r="A86">
        <f>'Main Input'!A91</f>
        <v>0</v>
      </c>
      <c r="B86">
        <f>'Main Input'!F91</f>
        <v>0</v>
      </c>
      <c r="C86">
        <f t="shared" si="5"/>
        <v>0</v>
      </c>
      <c r="D86" s="12">
        <f>'Main Input'!G91</f>
        <v>0</v>
      </c>
      <c r="E86">
        <f t="shared" si="6"/>
        <v>0</v>
      </c>
      <c r="F86">
        <f>'Main Input'!H91</f>
        <v>0</v>
      </c>
      <c r="G86">
        <f t="shared" si="7"/>
        <v>0</v>
      </c>
      <c r="H86">
        <f t="shared" si="9"/>
        <v>0</v>
      </c>
      <c r="I86" s="5">
        <f t="shared" si="8"/>
        <v>0</v>
      </c>
    </row>
    <row r="87" spans="1:9" x14ac:dyDescent="0.3">
      <c r="A87">
        <f>'Main Input'!A92</f>
        <v>0</v>
      </c>
      <c r="B87">
        <f>'Main Input'!F92</f>
        <v>0</v>
      </c>
      <c r="C87">
        <f t="shared" si="5"/>
        <v>0</v>
      </c>
      <c r="D87" s="12">
        <f>'Main Input'!G92</f>
        <v>0</v>
      </c>
      <c r="E87">
        <f t="shared" si="6"/>
        <v>0</v>
      </c>
      <c r="F87">
        <f>'Main Input'!H92</f>
        <v>0</v>
      </c>
      <c r="G87">
        <f t="shared" si="7"/>
        <v>0</v>
      </c>
      <c r="H87">
        <f t="shared" si="9"/>
        <v>0</v>
      </c>
      <c r="I87" s="5">
        <f t="shared" si="8"/>
        <v>0</v>
      </c>
    </row>
    <row r="88" spans="1:9" x14ac:dyDescent="0.3">
      <c r="A88">
        <f>'Main Input'!A93</f>
        <v>0</v>
      </c>
      <c r="B88">
        <f>'Main Input'!F93</f>
        <v>0</v>
      </c>
      <c r="C88">
        <f t="shared" si="5"/>
        <v>0</v>
      </c>
      <c r="D88" s="12">
        <f>'Main Input'!G93</f>
        <v>0</v>
      </c>
      <c r="E88">
        <f t="shared" si="6"/>
        <v>0</v>
      </c>
      <c r="F88">
        <f>'Main Input'!H93</f>
        <v>0</v>
      </c>
      <c r="G88">
        <f t="shared" si="7"/>
        <v>0</v>
      </c>
      <c r="H88">
        <f t="shared" si="9"/>
        <v>0</v>
      </c>
      <c r="I88" s="5">
        <f t="shared" si="8"/>
        <v>0</v>
      </c>
    </row>
    <row r="89" spans="1:9" x14ac:dyDescent="0.3">
      <c r="A89">
        <f>'Main Input'!A94</f>
        <v>0</v>
      </c>
      <c r="B89">
        <f>'Main Input'!F94</f>
        <v>0</v>
      </c>
      <c r="C89">
        <f t="shared" si="5"/>
        <v>0</v>
      </c>
      <c r="D89" s="12">
        <f>'Main Input'!G94</f>
        <v>0</v>
      </c>
      <c r="E89">
        <f t="shared" si="6"/>
        <v>0</v>
      </c>
      <c r="F89">
        <f>'Main Input'!H94</f>
        <v>0</v>
      </c>
      <c r="G89">
        <f t="shared" si="7"/>
        <v>0</v>
      </c>
      <c r="H89">
        <f t="shared" si="9"/>
        <v>0</v>
      </c>
      <c r="I89" s="5">
        <f t="shared" si="8"/>
        <v>0</v>
      </c>
    </row>
    <row r="90" spans="1:9" x14ac:dyDescent="0.3">
      <c r="A90">
        <f>'Main Input'!A95</f>
        <v>0</v>
      </c>
      <c r="B90">
        <f>'Main Input'!F95</f>
        <v>0</v>
      </c>
      <c r="C90">
        <f t="shared" si="5"/>
        <v>0</v>
      </c>
      <c r="D90" s="12">
        <f>'Main Input'!G95</f>
        <v>0</v>
      </c>
      <c r="E90">
        <f t="shared" si="6"/>
        <v>0</v>
      </c>
      <c r="F90">
        <f>'Main Input'!H95</f>
        <v>0</v>
      </c>
      <c r="G90">
        <f t="shared" si="7"/>
        <v>0</v>
      </c>
      <c r="H90">
        <f t="shared" si="9"/>
        <v>0</v>
      </c>
      <c r="I90" s="5">
        <f t="shared" si="8"/>
        <v>0</v>
      </c>
    </row>
    <row r="91" spans="1:9" x14ac:dyDescent="0.3">
      <c r="A91">
        <f>'Main Input'!A96</f>
        <v>0</v>
      </c>
      <c r="B91">
        <f>'Main Input'!F96</f>
        <v>0</v>
      </c>
      <c r="C91">
        <f t="shared" si="5"/>
        <v>0</v>
      </c>
      <c r="D91" s="12">
        <f>'Main Input'!G96</f>
        <v>0</v>
      </c>
      <c r="E91">
        <f t="shared" si="6"/>
        <v>0</v>
      </c>
      <c r="F91">
        <f>'Main Input'!H96</f>
        <v>0</v>
      </c>
      <c r="G91">
        <f t="shared" si="7"/>
        <v>0</v>
      </c>
      <c r="H91">
        <f t="shared" si="9"/>
        <v>0</v>
      </c>
      <c r="I91" s="5">
        <f t="shared" si="8"/>
        <v>0</v>
      </c>
    </row>
    <row r="92" spans="1:9" x14ac:dyDescent="0.3">
      <c r="A92">
        <f>'Main Input'!A97</f>
        <v>0</v>
      </c>
      <c r="B92">
        <f>'Main Input'!F97</f>
        <v>0</v>
      </c>
      <c r="C92">
        <f t="shared" si="5"/>
        <v>0</v>
      </c>
      <c r="D92" s="12">
        <f>'Main Input'!G97</f>
        <v>0</v>
      </c>
      <c r="E92">
        <f t="shared" si="6"/>
        <v>0</v>
      </c>
      <c r="F92">
        <f>'Main Input'!H97</f>
        <v>0</v>
      </c>
      <c r="G92">
        <f t="shared" si="7"/>
        <v>0</v>
      </c>
      <c r="H92">
        <f t="shared" si="9"/>
        <v>0</v>
      </c>
      <c r="I92" s="5">
        <f t="shared" si="8"/>
        <v>0</v>
      </c>
    </row>
    <row r="93" spans="1:9" x14ac:dyDescent="0.3">
      <c r="A93">
        <f>'Main Input'!A98</f>
        <v>0</v>
      </c>
      <c r="B93">
        <f>'Main Input'!F98</f>
        <v>0</v>
      </c>
      <c r="C93">
        <f t="shared" si="5"/>
        <v>0</v>
      </c>
      <c r="D93" s="12">
        <f>'Main Input'!G98</f>
        <v>0</v>
      </c>
      <c r="E93">
        <f t="shared" si="6"/>
        <v>0</v>
      </c>
      <c r="F93">
        <f>'Main Input'!H98</f>
        <v>0</v>
      </c>
      <c r="G93">
        <f t="shared" si="7"/>
        <v>0</v>
      </c>
      <c r="H93">
        <f t="shared" si="9"/>
        <v>0</v>
      </c>
      <c r="I93" s="5">
        <f t="shared" si="8"/>
        <v>0</v>
      </c>
    </row>
    <row r="94" spans="1:9" x14ac:dyDescent="0.3">
      <c r="A94">
        <f>'Main Input'!A99</f>
        <v>0</v>
      </c>
      <c r="B94">
        <f>'Main Input'!F99</f>
        <v>0</v>
      </c>
      <c r="C94">
        <f t="shared" si="5"/>
        <v>0</v>
      </c>
      <c r="D94" s="12">
        <f>'Main Input'!G99</f>
        <v>0</v>
      </c>
      <c r="E94">
        <f t="shared" si="6"/>
        <v>0</v>
      </c>
      <c r="F94">
        <f>'Main Input'!H99</f>
        <v>0</v>
      </c>
      <c r="G94">
        <f t="shared" si="7"/>
        <v>0</v>
      </c>
      <c r="H94">
        <f t="shared" si="9"/>
        <v>0</v>
      </c>
      <c r="I94" s="5">
        <f t="shared" si="8"/>
        <v>0</v>
      </c>
    </row>
    <row r="95" spans="1:9" x14ac:dyDescent="0.3">
      <c r="A95">
        <f>'Main Input'!A100</f>
        <v>0</v>
      </c>
      <c r="B95">
        <f>'Main Input'!F100</f>
        <v>0</v>
      </c>
      <c r="C95">
        <f t="shared" si="5"/>
        <v>0</v>
      </c>
      <c r="D95" s="12">
        <f>'Main Input'!G100</f>
        <v>0</v>
      </c>
      <c r="E95">
        <f t="shared" si="6"/>
        <v>0</v>
      </c>
      <c r="F95">
        <f>'Main Input'!H100</f>
        <v>0</v>
      </c>
      <c r="G95">
        <f t="shared" si="7"/>
        <v>0</v>
      </c>
      <c r="H95">
        <f t="shared" si="9"/>
        <v>0</v>
      </c>
      <c r="I95" s="5">
        <f t="shared" si="8"/>
        <v>0</v>
      </c>
    </row>
    <row r="96" spans="1:9" x14ac:dyDescent="0.3">
      <c r="A96">
        <f>'Main Input'!A101</f>
        <v>0</v>
      </c>
      <c r="B96">
        <f>'Main Input'!F101</f>
        <v>0</v>
      </c>
      <c r="C96">
        <f t="shared" si="5"/>
        <v>0</v>
      </c>
      <c r="D96" s="12">
        <f>'Main Input'!G101</f>
        <v>0</v>
      </c>
      <c r="E96">
        <f t="shared" si="6"/>
        <v>0</v>
      </c>
      <c r="F96">
        <f>'Main Input'!H101</f>
        <v>0</v>
      </c>
      <c r="G96">
        <f t="shared" si="7"/>
        <v>0</v>
      </c>
      <c r="H96">
        <f t="shared" si="9"/>
        <v>0</v>
      </c>
      <c r="I96" s="5">
        <f t="shared" si="8"/>
        <v>0</v>
      </c>
    </row>
    <row r="97" spans="1:9" x14ac:dyDescent="0.3">
      <c r="A97">
        <f>'Main Input'!A102</f>
        <v>0</v>
      </c>
      <c r="B97">
        <f>'Main Input'!F102</f>
        <v>0</v>
      </c>
      <c r="C97">
        <f t="shared" si="5"/>
        <v>0</v>
      </c>
      <c r="D97" s="12">
        <f>'Main Input'!G102</f>
        <v>0</v>
      </c>
      <c r="E97">
        <f t="shared" si="6"/>
        <v>0</v>
      </c>
      <c r="F97">
        <f>'Main Input'!H102</f>
        <v>0</v>
      </c>
      <c r="G97">
        <f t="shared" si="7"/>
        <v>0</v>
      </c>
      <c r="H97">
        <f t="shared" si="9"/>
        <v>0</v>
      </c>
      <c r="I97" s="5">
        <f t="shared" si="8"/>
        <v>0</v>
      </c>
    </row>
    <row r="98" spans="1:9" x14ac:dyDescent="0.3">
      <c r="A98">
        <f>'Main Input'!A103</f>
        <v>0</v>
      </c>
      <c r="B98">
        <f>'Main Input'!F103</f>
        <v>0</v>
      </c>
      <c r="C98">
        <f t="shared" si="5"/>
        <v>0</v>
      </c>
      <c r="D98" s="12">
        <f>'Main Input'!G103</f>
        <v>0</v>
      </c>
      <c r="E98">
        <f t="shared" si="6"/>
        <v>0</v>
      </c>
      <c r="F98">
        <f>'Main Input'!H103</f>
        <v>0</v>
      </c>
      <c r="G98">
        <f t="shared" si="7"/>
        <v>0</v>
      </c>
      <c r="H98">
        <f t="shared" si="9"/>
        <v>0</v>
      </c>
      <c r="I98" s="5">
        <f t="shared" si="8"/>
        <v>0</v>
      </c>
    </row>
    <row r="99" spans="1:9" x14ac:dyDescent="0.3">
      <c r="A99">
        <f>'Main Input'!A104</f>
        <v>0</v>
      </c>
      <c r="B99">
        <f>'Main Input'!F104</f>
        <v>0</v>
      </c>
      <c r="C99">
        <f t="shared" si="5"/>
        <v>0</v>
      </c>
      <c r="D99" s="12">
        <f>'Main Input'!G104</f>
        <v>0</v>
      </c>
      <c r="E99">
        <f t="shared" si="6"/>
        <v>0</v>
      </c>
      <c r="F99">
        <f>'Main Input'!H104</f>
        <v>0</v>
      </c>
      <c r="G99">
        <f t="shared" si="7"/>
        <v>0</v>
      </c>
      <c r="H99">
        <f t="shared" si="9"/>
        <v>0</v>
      </c>
      <c r="I99" s="5">
        <f t="shared" si="8"/>
        <v>0</v>
      </c>
    </row>
    <row r="100" spans="1:9" x14ac:dyDescent="0.3">
      <c r="A100">
        <f>'Main Input'!A105</f>
        <v>0</v>
      </c>
      <c r="B100">
        <f>'Main Input'!F105</f>
        <v>0</v>
      </c>
      <c r="C100">
        <f t="shared" si="5"/>
        <v>0</v>
      </c>
      <c r="D100" s="12">
        <f>'Main Input'!G105</f>
        <v>0</v>
      </c>
      <c r="E100">
        <f t="shared" si="6"/>
        <v>0</v>
      </c>
      <c r="F100">
        <f>'Main Input'!H105</f>
        <v>0</v>
      </c>
      <c r="G100">
        <f t="shared" si="7"/>
        <v>0</v>
      </c>
      <c r="H100">
        <f t="shared" si="9"/>
        <v>0</v>
      </c>
      <c r="I100" s="5">
        <f t="shared" si="8"/>
        <v>0</v>
      </c>
    </row>
    <row r="101" spans="1:9" x14ac:dyDescent="0.3">
      <c r="A101">
        <f>'Main Input'!A106</f>
        <v>0</v>
      </c>
      <c r="B101">
        <f>'Main Input'!F106</f>
        <v>0</v>
      </c>
      <c r="C101">
        <f t="shared" si="5"/>
        <v>0</v>
      </c>
      <c r="D101" s="12">
        <f>'Main Input'!G106</f>
        <v>0</v>
      </c>
      <c r="E101">
        <f t="shared" si="6"/>
        <v>0</v>
      </c>
      <c r="F101">
        <f>'Main Input'!H106</f>
        <v>0</v>
      </c>
      <c r="G101">
        <f t="shared" si="7"/>
        <v>0</v>
      </c>
      <c r="H101">
        <f t="shared" si="9"/>
        <v>0</v>
      </c>
      <c r="I101" s="5">
        <f t="shared" si="8"/>
        <v>0</v>
      </c>
    </row>
    <row r="102" spans="1:9" x14ac:dyDescent="0.3">
      <c r="A102">
        <f>'Main Input'!A107</f>
        <v>0</v>
      </c>
      <c r="B102">
        <f>'Main Input'!F107</f>
        <v>0</v>
      </c>
      <c r="C102">
        <f t="shared" si="5"/>
        <v>0</v>
      </c>
      <c r="D102" s="12">
        <f>'Main Input'!G107</f>
        <v>0</v>
      </c>
      <c r="E102">
        <f t="shared" si="6"/>
        <v>0</v>
      </c>
      <c r="F102">
        <f>'Main Input'!H107</f>
        <v>0</v>
      </c>
      <c r="G102">
        <f t="shared" si="7"/>
        <v>0</v>
      </c>
      <c r="H102">
        <f t="shared" si="9"/>
        <v>0</v>
      </c>
      <c r="I102" s="5">
        <f t="shared" si="8"/>
        <v>0</v>
      </c>
    </row>
    <row r="103" spans="1:9" x14ac:dyDescent="0.3">
      <c r="A103">
        <f>'Main Input'!A108</f>
        <v>0</v>
      </c>
      <c r="B103">
        <f>'Main Input'!F108</f>
        <v>0</v>
      </c>
      <c r="C103">
        <f t="shared" si="5"/>
        <v>0</v>
      </c>
      <c r="D103" s="12">
        <f>'Main Input'!G108</f>
        <v>0</v>
      </c>
      <c r="E103">
        <f t="shared" si="6"/>
        <v>0</v>
      </c>
      <c r="F103">
        <f>'Main Input'!H108</f>
        <v>0</v>
      </c>
      <c r="G103">
        <f t="shared" si="7"/>
        <v>0</v>
      </c>
      <c r="H103">
        <f t="shared" si="9"/>
        <v>0</v>
      </c>
      <c r="I103" s="5">
        <f t="shared" si="8"/>
        <v>0</v>
      </c>
    </row>
    <row r="104" spans="1:9" x14ac:dyDescent="0.3">
      <c r="A104">
        <f>'Main Input'!A109</f>
        <v>0</v>
      </c>
      <c r="B104">
        <f>'Main Input'!F109</f>
        <v>0</v>
      </c>
      <c r="C104">
        <f t="shared" si="5"/>
        <v>0</v>
      </c>
      <c r="D104" s="12">
        <f>'Main Input'!G109</f>
        <v>0</v>
      </c>
      <c r="E104">
        <f t="shared" si="6"/>
        <v>0</v>
      </c>
      <c r="F104">
        <f>'Main Input'!H109</f>
        <v>0</v>
      </c>
      <c r="G104">
        <f t="shared" si="7"/>
        <v>0</v>
      </c>
      <c r="H104">
        <f t="shared" si="9"/>
        <v>0</v>
      </c>
      <c r="I104" s="5">
        <f t="shared" si="8"/>
        <v>0</v>
      </c>
    </row>
    <row r="105" spans="1:9" x14ac:dyDescent="0.3">
      <c r="A105">
        <f>'Main Input'!A110</f>
        <v>0</v>
      </c>
      <c r="B105">
        <f>'Main Input'!F110</f>
        <v>0</v>
      </c>
      <c r="C105">
        <f t="shared" si="5"/>
        <v>0</v>
      </c>
      <c r="D105" s="12">
        <f>'Main Input'!G110</f>
        <v>0</v>
      </c>
      <c r="E105">
        <f t="shared" si="6"/>
        <v>0</v>
      </c>
      <c r="F105">
        <f>'Main Input'!H110</f>
        <v>0</v>
      </c>
      <c r="G105">
        <f t="shared" si="7"/>
        <v>0</v>
      </c>
      <c r="H105">
        <f t="shared" si="9"/>
        <v>0</v>
      </c>
      <c r="I105" s="5">
        <f t="shared" si="8"/>
        <v>0</v>
      </c>
    </row>
    <row r="106" spans="1:9" x14ac:dyDescent="0.3">
      <c r="A106">
        <f>'Main Input'!A111</f>
        <v>0</v>
      </c>
      <c r="B106">
        <f>'Main Input'!F111</f>
        <v>0</v>
      </c>
      <c r="C106">
        <f t="shared" si="5"/>
        <v>0</v>
      </c>
      <c r="D106" s="12">
        <f>'Main Input'!G111</f>
        <v>0</v>
      </c>
      <c r="E106">
        <f t="shared" si="6"/>
        <v>0</v>
      </c>
      <c r="F106">
        <f>'Main Input'!H111</f>
        <v>0</v>
      </c>
      <c r="G106">
        <f t="shared" si="7"/>
        <v>0</v>
      </c>
      <c r="H106">
        <f t="shared" si="9"/>
        <v>0</v>
      </c>
      <c r="I106" s="5">
        <f t="shared" si="8"/>
        <v>0</v>
      </c>
    </row>
    <row r="107" spans="1:9" x14ac:dyDescent="0.3">
      <c r="A107">
        <f>'Main Input'!A112</f>
        <v>0</v>
      </c>
      <c r="B107">
        <f>'Main Input'!F112</f>
        <v>0</v>
      </c>
      <c r="C107">
        <f t="shared" si="5"/>
        <v>0</v>
      </c>
      <c r="D107" s="12">
        <f>'Main Input'!G112</f>
        <v>0</v>
      </c>
      <c r="E107">
        <f t="shared" si="6"/>
        <v>0</v>
      </c>
      <c r="F107">
        <f>'Main Input'!H112</f>
        <v>0</v>
      </c>
      <c r="G107">
        <f t="shared" si="7"/>
        <v>0</v>
      </c>
      <c r="H107">
        <f t="shared" si="9"/>
        <v>0</v>
      </c>
      <c r="I107" s="5">
        <f t="shared" si="8"/>
        <v>0</v>
      </c>
    </row>
    <row r="108" spans="1:9" x14ac:dyDescent="0.3">
      <c r="A108">
        <f>'Main Input'!A113</f>
        <v>0</v>
      </c>
      <c r="B108">
        <f>'Main Input'!F113</f>
        <v>0</v>
      </c>
      <c r="C108">
        <f t="shared" si="5"/>
        <v>0</v>
      </c>
      <c r="D108" s="12">
        <f>'Main Input'!G113</f>
        <v>0</v>
      </c>
      <c r="E108">
        <f t="shared" si="6"/>
        <v>0</v>
      </c>
      <c r="F108">
        <f>'Main Input'!H113</f>
        <v>0</v>
      </c>
      <c r="G108">
        <f t="shared" si="7"/>
        <v>0</v>
      </c>
      <c r="H108">
        <f t="shared" si="9"/>
        <v>0</v>
      </c>
      <c r="I108" s="5">
        <f t="shared" si="8"/>
        <v>0</v>
      </c>
    </row>
    <row r="109" spans="1:9" x14ac:dyDescent="0.3">
      <c r="A109">
        <f>'Main Input'!A114</f>
        <v>0</v>
      </c>
      <c r="B109">
        <f>'Main Input'!F114</f>
        <v>0</v>
      </c>
      <c r="C109">
        <f t="shared" si="5"/>
        <v>0</v>
      </c>
      <c r="D109" s="12">
        <f>'Main Input'!G114</f>
        <v>0</v>
      </c>
      <c r="E109">
        <f t="shared" si="6"/>
        <v>0</v>
      </c>
      <c r="F109">
        <f>'Main Input'!H114</f>
        <v>0</v>
      </c>
      <c r="G109">
        <f t="shared" si="7"/>
        <v>0</v>
      </c>
      <c r="H109">
        <f t="shared" si="9"/>
        <v>0</v>
      </c>
      <c r="I109" s="5">
        <f t="shared" si="8"/>
        <v>0</v>
      </c>
    </row>
    <row r="110" spans="1:9" x14ac:dyDescent="0.3">
      <c r="A110">
        <f>'Main Input'!A115</f>
        <v>0</v>
      </c>
      <c r="B110">
        <f>'Main Input'!F115</f>
        <v>0</v>
      </c>
      <c r="C110">
        <f t="shared" si="5"/>
        <v>0</v>
      </c>
      <c r="D110" s="12">
        <f>'Main Input'!G115</f>
        <v>0</v>
      </c>
      <c r="E110">
        <f t="shared" si="6"/>
        <v>0</v>
      </c>
      <c r="F110">
        <f>'Main Input'!H115</f>
        <v>0</v>
      </c>
      <c r="G110">
        <f t="shared" si="7"/>
        <v>0</v>
      </c>
      <c r="H110">
        <f t="shared" si="9"/>
        <v>0</v>
      </c>
      <c r="I110" s="5">
        <f t="shared" si="8"/>
        <v>0</v>
      </c>
    </row>
    <row r="111" spans="1:9" x14ac:dyDescent="0.3">
      <c r="A111">
        <f>'Main Input'!A116</f>
        <v>0</v>
      </c>
      <c r="B111">
        <f>'Main Input'!F116</f>
        <v>0</v>
      </c>
      <c r="C111">
        <f t="shared" si="5"/>
        <v>0</v>
      </c>
      <c r="D111" s="12">
        <f>'Main Input'!G116</f>
        <v>0</v>
      </c>
      <c r="E111">
        <f t="shared" si="6"/>
        <v>0</v>
      </c>
      <c r="F111">
        <f>'Main Input'!H116</f>
        <v>0</v>
      </c>
      <c r="G111">
        <f t="shared" si="7"/>
        <v>0</v>
      </c>
      <c r="H111">
        <f t="shared" si="9"/>
        <v>0</v>
      </c>
      <c r="I111" s="5">
        <f t="shared" si="8"/>
        <v>0</v>
      </c>
    </row>
    <row r="112" spans="1:9" x14ac:dyDescent="0.3">
      <c r="A112">
        <f>'Main Input'!A117</f>
        <v>0</v>
      </c>
      <c r="B112">
        <f>'Main Input'!F117</f>
        <v>0</v>
      </c>
      <c r="C112">
        <f t="shared" si="5"/>
        <v>0</v>
      </c>
      <c r="D112" s="12">
        <f>'Main Input'!G117</f>
        <v>0</v>
      </c>
      <c r="E112">
        <f t="shared" si="6"/>
        <v>0</v>
      </c>
      <c r="F112">
        <f>'Main Input'!H117</f>
        <v>0</v>
      </c>
      <c r="G112">
        <f t="shared" si="7"/>
        <v>0</v>
      </c>
      <c r="H112">
        <f t="shared" si="9"/>
        <v>0</v>
      </c>
      <c r="I112" s="5">
        <f t="shared" si="8"/>
        <v>0</v>
      </c>
    </row>
    <row r="113" spans="1:9" x14ac:dyDescent="0.3">
      <c r="A113">
        <f>'Main Input'!A118</f>
        <v>0</v>
      </c>
      <c r="B113">
        <f>'Main Input'!F118</f>
        <v>0</v>
      </c>
      <c r="C113">
        <f t="shared" si="5"/>
        <v>0</v>
      </c>
      <c r="D113" s="12">
        <f>'Main Input'!G118</f>
        <v>0</v>
      </c>
      <c r="E113">
        <f t="shared" si="6"/>
        <v>0</v>
      </c>
      <c r="F113">
        <f>'Main Input'!H118</f>
        <v>0</v>
      </c>
      <c r="G113">
        <f t="shared" si="7"/>
        <v>0</v>
      </c>
      <c r="H113">
        <f t="shared" si="9"/>
        <v>0</v>
      </c>
      <c r="I113" s="5">
        <f t="shared" si="8"/>
        <v>0</v>
      </c>
    </row>
    <row r="114" spans="1:9" x14ac:dyDescent="0.3">
      <c r="A114">
        <f>'Main Input'!A119</f>
        <v>0</v>
      </c>
      <c r="B114">
        <f>'Main Input'!F119</f>
        <v>0</v>
      </c>
      <c r="C114">
        <f t="shared" si="5"/>
        <v>0</v>
      </c>
      <c r="D114" s="12">
        <f>'Main Input'!G119</f>
        <v>0</v>
      </c>
      <c r="E114">
        <f t="shared" si="6"/>
        <v>0</v>
      </c>
      <c r="F114">
        <f>'Main Input'!H119</f>
        <v>0</v>
      </c>
      <c r="G114">
        <f t="shared" si="7"/>
        <v>0</v>
      </c>
      <c r="H114">
        <f t="shared" si="9"/>
        <v>0</v>
      </c>
      <c r="I114" s="5">
        <f t="shared" si="8"/>
        <v>0</v>
      </c>
    </row>
    <row r="115" spans="1:9" x14ac:dyDescent="0.3">
      <c r="A115">
        <f>'Main Input'!A120</f>
        <v>0</v>
      </c>
      <c r="B115">
        <f>'Main Input'!F120</f>
        <v>0</v>
      </c>
      <c r="C115">
        <f t="shared" si="5"/>
        <v>0</v>
      </c>
      <c r="D115" s="12">
        <f>'Main Input'!G120</f>
        <v>0</v>
      </c>
      <c r="E115">
        <f t="shared" si="6"/>
        <v>0</v>
      </c>
      <c r="F115">
        <f>'Main Input'!H120</f>
        <v>0</v>
      </c>
      <c r="G115">
        <f t="shared" si="7"/>
        <v>0</v>
      </c>
      <c r="H115">
        <f t="shared" si="9"/>
        <v>0</v>
      </c>
      <c r="I115" s="5">
        <f t="shared" si="8"/>
        <v>0</v>
      </c>
    </row>
    <row r="116" spans="1:9" x14ac:dyDescent="0.3">
      <c r="A116">
        <f>'Main Input'!A121</f>
        <v>0</v>
      </c>
      <c r="B116">
        <f>'Main Input'!F121</f>
        <v>0</v>
      </c>
      <c r="C116">
        <f t="shared" si="5"/>
        <v>0</v>
      </c>
      <c r="D116" s="12">
        <f>'Main Input'!G121</f>
        <v>0</v>
      </c>
      <c r="E116">
        <f t="shared" si="6"/>
        <v>0</v>
      </c>
      <c r="F116">
        <f>'Main Input'!H121</f>
        <v>0</v>
      </c>
      <c r="G116">
        <f t="shared" si="7"/>
        <v>0</v>
      </c>
      <c r="H116">
        <f t="shared" si="9"/>
        <v>0</v>
      </c>
      <c r="I116" s="5">
        <f t="shared" si="8"/>
        <v>0</v>
      </c>
    </row>
    <row r="117" spans="1:9" x14ac:dyDescent="0.3">
      <c r="A117">
        <f>'Main Input'!A122</f>
        <v>0</v>
      </c>
      <c r="B117">
        <f>'Main Input'!F122</f>
        <v>0</v>
      </c>
      <c r="C117">
        <f t="shared" si="5"/>
        <v>0</v>
      </c>
      <c r="D117" s="12">
        <f>'Main Input'!G122</f>
        <v>0</v>
      </c>
      <c r="E117">
        <f t="shared" si="6"/>
        <v>0</v>
      </c>
      <c r="F117">
        <f>'Main Input'!H122</f>
        <v>0</v>
      </c>
      <c r="G117">
        <f t="shared" si="7"/>
        <v>0</v>
      </c>
      <c r="H117">
        <f t="shared" si="9"/>
        <v>0</v>
      </c>
      <c r="I117" s="5">
        <f t="shared" si="8"/>
        <v>0</v>
      </c>
    </row>
    <row r="118" spans="1:9" x14ac:dyDescent="0.3">
      <c r="A118">
        <f>'Main Input'!A123</f>
        <v>0</v>
      </c>
      <c r="B118">
        <f>'Main Input'!F123</f>
        <v>0</v>
      </c>
      <c r="C118">
        <f t="shared" si="5"/>
        <v>0</v>
      </c>
      <c r="D118" s="12">
        <f>'Main Input'!G123</f>
        <v>0</v>
      </c>
      <c r="E118">
        <f t="shared" si="6"/>
        <v>0</v>
      </c>
      <c r="F118">
        <f>'Main Input'!H123</f>
        <v>0</v>
      </c>
      <c r="G118">
        <f t="shared" si="7"/>
        <v>0</v>
      </c>
      <c r="H118">
        <f t="shared" si="9"/>
        <v>0</v>
      </c>
      <c r="I118" s="5">
        <f t="shared" si="8"/>
        <v>0</v>
      </c>
    </row>
    <row r="119" spans="1:9" x14ac:dyDescent="0.3">
      <c r="A119">
        <f>'Main Input'!A124</f>
        <v>0</v>
      </c>
      <c r="B119">
        <f>'Main Input'!F124</f>
        <v>0</v>
      </c>
      <c r="C119">
        <f t="shared" si="5"/>
        <v>0</v>
      </c>
      <c r="D119" s="12">
        <f>'Main Input'!G124</f>
        <v>0</v>
      </c>
      <c r="E119">
        <f t="shared" si="6"/>
        <v>0</v>
      </c>
      <c r="F119">
        <f>'Main Input'!H124</f>
        <v>0</v>
      </c>
      <c r="G119">
        <f t="shared" si="7"/>
        <v>0</v>
      </c>
      <c r="H119">
        <f t="shared" si="9"/>
        <v>0</v>
      </c>
      <c r="I119" s="5">
        <f t="shared" si="8"/>
        <v>0</v>
      </c>
    </row>
    <row r="120" spans="1:9" x14ac:dyDescent="0.3">
      <c r="A120">
        <f>'Main Input'!A125</f>
        <v>0</v>
      </c>
      <c r="B120">
        <f>'Main Input'!F125</f>
        <v>0</v>
      </c>
      <c r="C120">
        <f t="shared" si="5"/>
        <v>0</v>
      </c>
      <c r="D120" s="12">
        <f>'Main Input'!G125</f>
        <v>0</v>
      </c>
      <c r="E120">
        <f t="shared" si="6"/>
        <v>0</v>
      </c>
      <c r="F120">
        <f>'Main Input'!H125</f>
        <v>0</v>
      </c>
      <c r="G120">
        <f t="shared" si="7"/>
        <v>0</v>
      </c>
      <c r="H120">
        <f t="shared" si="9"/>
        <v>0</v>
      </c>
      <c r="I120" s="5">
        <f t="shared" si="8"/>
        <v>0</v>
      </c>
    </row>
    <row r="121" spans="1:9" x14ac:dyDescent="0.3">
      <c r="A121">
        <f>'Main Input'!A126</f>
        <v>0</v>
      </c>
      <c r="B121">
        <f>'Main Input'!F126</f>
        <v>0</v>
      </c>
      <c r="C121">
        <f t="shared" si="5"/>
        <v>0</v>
      </c>
      <c r="D121" s="12">
        <f>'Main Input'!G126</f>
        <v>0</v>
      </c>
      <c r="E121">
        <f t="shared" si="6"/>
        <v>0</v>
      </c>
      <c r="F121">
        <f>'Main Input'!H126</f>
        <v>0</v>
      </c>
      <c r="G121">
        <f t="shared" si="7"/>
        <v>0</v>
      </c>
      <c r="H121">
        <f t="shared" si="9"/>
        <v>0</v>
      </c>
      <c r="I121" s="5">
        <f t="shared" si="8"/>
        <v>0</v>
      </c>
    </row>
    <row r="122" spans="1:9" x14ac:dyDescent="0.3">
      <c r="A122">
        <f>'Main Input'!A127</f>
        <v>0</v>
      </c>
      <c r="B122">
        <f>'Main Input'!F127</f>
        <v>0</v>
      </c>
      <c r="C122">
        <f t="shared" si="5"/>
        <v>0</v>
      </c>
      <c r="D122" s="12">
        <f>'Main Input'!G127</f>
        <v>0</v>
      </c>
      <c r="E122">
        <f t="shared" si="6"/>
        <v>0</v>
      </c>
      <c r="F122">
        <f>'Main Input'!H127</f>
        <v>0</v>
      </c>
      <c r="G122">
        <f t="shared" si="7"/>
        <v>0</v>
      </c>
      <c r="H122">
        <f t="shared" si="9"/>
        <v>0</v>
      </c>
      <c r="I122" s="5">
        <f t="shared" si="8"/>
        <v>0</v>
      </c>
    </row>
    <row r="123" spans="1:9" x14ac:dyDescent="0.3">
      <c r="A123">
        <f>'Main Input'!A128</f>
        <v>0</v>
      </c>
      <c r="B123">
        <f>'Main Input'!F128</f>
        <v>0</v>
      </c>
      <c r="C123">
        <f t="shared" si="5"/>
        <v>0</v>
      </c>
      <c r="D123" s="12">
        <f>'Main Input'!G128</f>
        <v>0</v>
      </c>
      <c r="E123">
        <f t="shared" si="6"/>
        <v>0</v>
      </c>
      <c r="F123">
        <f>'Main Input'!H128</f>
        <v>0</v>
      </c>
      <c r="G123">
        <f t="shared" si="7"/>
        <v>0</v>
      </c>
      <c r="H123">
        <f t="shared" si="9"/>
        <v>0</v>
      </c>
      <c r="I123" s="5">
        <f t="shared" si="8"/>
        <v>0</v>
      </c>
    </row>
    <row r="124" spans="1:9" x14ac:dyDescent="0.3">
      <c r="A124">
        <f>'Main Input'!A129</f>
        <v>0</v>
      </c>
      <c r="B124">
        <f>'Main Input'!F129</f>
        <v>0</v>
      </c>
      <c r="C124">
        <f t="shared" si="5"/>
        <v>0</v>
      </c>
      <c r="D124" s="12">
        <f>'Main Input'!G129</f>
        <v>0</v>
      </c>
      <c r="E124">
        <f t="shared" si="6"/>
        <v>0</v>
      </c>
      <c r="F124">
        <f>'Main Input'!H129</f>
        <v>0</v>
      </c>
      <c r="G124">
        <f t="shared" si="7"/>
        <v>0</v>
      </c>
      <c r="H124">
        <f t="shared" si="9"/>
        <v>0</v>
      </c>
      <c r="I124" s="5">
        <f t="shared" si="8"/>
        <v>0</v>
      </c>
    </row>
    <row r="125" spans="1:9" x14ac:dyDescent="0.3">
      <c r="A125">
        <f>'Main Input'!A130</f>
        <v>0</v>
      </c>
      <c r="B125">
        <f>'Main Input'!F130</f>
        <v>0</v>
      </c>
      <c r="C125">
        <f t="shared" si="5"/>
        <v>0</v>
      </c>
      <c r="D125" s="12">
        <f>'Main Input'!G130</f>
        <v>0</v>
      </c>
      <c r="E125">
        <f t="shared" si="6"/>
        <v>0</v>
      </c>
      <c r="F125">
        <f>'Main Input'!H130</f>
        <v>0</v>
      </c>
      <c r="G125">
        <f t="shared" si="7"/>
        <v>0</v>
      </c>
      <c r="H125">
        <f t="shared" si="9"/>
        <v>0</v>
      </c>
      <c r="I125" s="5">
        <f t="shared" si="8"/>
        <v>0</v>
      </c>
    </row>
    <row r="126" spans="1:9" x14ac:dyDescent="0.3">
      <c r="A126">
        <f>'Main Input'!A131</f>
        <v>0</v>
      </c>
      <c r="B126">
        <f>'Main Input'!F131</f>
        <v>0</v>
      </c>
      <c r="C126">
        <f t="shared" si="5"/>
        <v>0</v>
      </c>
      <c r="D126" s="12">
        <f>'Main Input'!G131</f>
        <v>0</v>
      </c>
      <c r="E126">
        <f t="shared" si="6"/>
        <v>0</v>
      </c>
      <c r="F126">
        <f>'Main Input'!H131</f>
        <v>0</v>
      </c>
      <c r="G126">
        <f t="shared" si="7"/>
        <v>0</v>
      </c>
      <c r="H126">
        <f t="shared" si="9"/>
        <v>0</v>
      </c>
      <c r="I126" s="5">
        <f t="shared" si="8"/>
        <v>0</v>
      </c>
    </row>
    <row r="127" spans="1:9" x14ac:dyDescent="0.3">
      <c r="A127">
        <f>'Main Input'!A132</f>
        <v>0</v>
      </c>
      <c r="B127">
        <f>'Main Input'!F132</f>
        <v>0</v>
      </c>
      <c r="C127">
        <f t="shared" si="5"/>
        <v>0</v>
      </c>
      <c r="D127" s="12">
        <f>'Main Input'!G132</f>
        <v>0</v>
      </c>
      <c r="E127">
        <f t="shared" si="6"/>
        <v>0</v>
      </c>
      <c r="F127">
        <f>'Main Input'!H132</f>
        <v>0</v>
      </c>
      <c r="G127">
        <f t="shared" si="7"/>
        <v>0</v>
      </c>
      <c r="H127">
        <f t="shared" si="9"/>
        <v>0</v>
      </c>
      <c r="I127" s="5">
        <f t="shared" si="8"/>
        <v>0</v>
      </c>
    </row>
    <row r="128" spans="1:9" x14ac:dyDescent="0.3">
      <c r="A128">
        <f>'Main Input'!A133</f>
        <v>0</v>
      </c>
      <c r="B128">
        <f>'Main Input'!F133</f>
        <v>0</v>
      </c>
      <c r="C128">
        <f t="shared" si="5"/>
        <v>0</v>
      </c>
      <c r="D128" s="12">
        <f>'Main Input'!G133</f>
        <v>0</v>
      </c>
      <c r="E128">
        <f t="shared" si="6"/>
        <v>0</v>
      </c>
      <c r="F128">
        <f>'Main Input'!H133</f>
        <v>0</v>
      </c>
      <c r="G128">
        <f t="shared" si="7"/>
        <v>0</v>
      </c>
      <c r="H128">
        <f t="shared" si="9"/>
        <v>0</v>
      </c>
      <c r="I128" s="5">
        <f t="shared" si="8"/>
        <v>0</v>
      </c>
    </row>
    <row r="129" spans="1:9" x14ac:dyDescent="0.3">
      <c r="A129">
        <f>'Main Input'!A134</f>
        <v>0</v>
      </c>
      <c r="B129">
        <f>'Main Input'!F134</f>
        <v>0</v>
      </c>
      <c r="C129">
        <f t="shared" si="5"/>
        <v>0</v>
      </c>
      <c r="D129" s="12">
        <f>'Main Input'!G134</f>
        <v>0</v>
      </c>
      <c r="E129">
        <f t="shared" si="6"/>
        <v>0</v>
      </c>
      <c r="F129">
        <f>'Main Input'!H134</f>
        <v>0</v>
      </c>
      <c r="G129">
        <f t="shared" si="7"/>
        <v>0</v>
      </c>
      <c r="H129">
        <f t="shared" si="9"/>
        <v>0</v>
      </c>
      <c r="I129" s="5">
        <f t="shared" si="8"/>
        <v>0</v>
      </c>
    </row>
    <row r="130" spans="1:9" x14ac:dyDescent="0.3">
      <c r="A130">
        <f>'Main Input'!A135</f>
        <v>0</v>
      </c>
      <c r="B130">
        <f>'Main Input'!F135</f>
        <v>0</v>
      </c>
      <c r="C130">
        <f t="shared" ref="C130:C193" si="10">B130/$L$6</f>
        <v>0</v>
      </c>
      <c r="D130" s="12">
        <f>'Main Input'!G135</f>
        <v>0</v>
      </c>
      <c r="E130">
        <f t="shared" ref="E130:E193" si="11">D130/$L$7</f>
        <v>0</v>
      </c>
      <c r="F130">
        <f>'Main Input'!H135</f>
        <v>0</v>
      </c>
      <c r="G130">
        <f t="shared" ref="G130:G193" si="12">F130/$L$8</f>
        <v>0</v>
      </c>
      <c r="H130">
        <f t="shared" si="9"/>
        <v>0</v>
      </c>
      <c r="I130" s="5">
        <f t="shared" ref="I130:I193" si="13">H130*$L$9</f>
        <v>0</v>
      </c>
    </row>
    <row r="131" spans="1:9" x14ac:dyDescent="0.3">
      <c r="A131">
        <f>'Main Input'!A136</f>
        <v>0</v>
      </c>
      <c r="B131">
        <f>'Main Input'!F136</f>
        <v>0</v>
      </c>
      <c r="C131">
        <f t="shared" si="10"/>
        <v>0</v>
      </c>
      <c r="D131" s="12">
        <f>'Main Input'!G136</f>
        <v>0</v>
      </c>
      <c r="E131">
        <f t="shared" si="11"/>
        <v>0</v>
      </c>
      <c r="F131">
        <f>'Main Input'!H136</f>
        <v>0</v>
      </c>
      <c r="G131">
        <f t="shared" si="12"/>
        <v>0</v>
      </c>
      <c r="H131">
        <f t="shared" ref="H131:H194" si="14">AVERAGE(C131,E131,G131)</f>
        <v>0</v>
      </c>
      <c r="I131" s="5">
        <f t="shared" si="13"/>
        <v>0</v>
      </c>
    </row>
    <row r="132" spans="1:9" x14ac:dyDescent="0.3">
      <c r="A132">
        <f>'Main Input'!A137</f>
        <v>0</v>
      </c>
      <c r="B132">
        <f>'Main Input'!F137</f>
        <v>0</v>
      </c>
      <c r="C132">
        <f t="shared" si="10"/>
        <v>0</v>
      </c>
      <c r="D132" s="12">
        <f>'Main Input'!G137</f>
        <v>0</v>
      </c>
      <c r="E132">
        <f t="shared" si="11"/>
        <v>0</v>
      </c>
      <c r="F132">
        <f>'Main Input'!H137</f>
        <v>0</v>
      </c>
      <c r="G132">
        <f t="shared" si="12"/>
        <v>0</v>
      </c>
      <c r="H132">
        <f t="shared" si="14"/>
        <v>0</v>
      </c>
      <c r="I132" s="5">
        <f t="shared" si="13"/>
        <v>0</v>
      </c>
    </row>
    <row r="133" spans="1:9" x14ac:dyDescent="0.3">
      <c r="A133">
        <f>'Main Input'!A138</f>
        <v>0</v>
      </c>
      <c r="B133">
        <f>'Main Input'!F138</f>
        <v>0</v>
      </c>
      <c r="C133">
        <f t="shared" si="10"/>
        <v>0</v>
      </c>
      <c r="D133" s="12">
        <f>'Main Input'!G138</f>
        <v>0</v>
      </c>
      <c r="E133">
        <f t="shared" si="11"/>
        <v>0</v>
      </c>
      <c r="F133">
        <f>'Main Input'!H138</f>
        <v>0</v>
      </c>
      <c r="G133">
        <f t="shared" si="12"/>
        <v>0</v>
      </c>
      <c r="H133">
        <f t="shared" si="14"/>
        <v>0</v>
      </c>
      <c r="I133" s="5">
        <f t="shared" si="13"/>
        <v>0</v>
      </c>
    </row>
    <row r="134" spans="1:9" x14ac:dyDescent="0.3">
      <c r="A134">
        <f>'Main Input'!A139</f>
        <v>0</v>
      </c>
      <c r="B134">
        <f>'Main Input'!F139</f>
        <v>0</v>
      </c>
      <c r="C134">
        <f t="shared" si="10"/>
        <v>0</v>
      </c>
      <c r="D134" s="12">
        <f>'Main Input'!G139</f>
        <v>0</v>
      </c>
      <c r="E134">
        <f t="shared" si="11"/>
        <v>0</v>
      </c>
      <c r="F134">
        <f>'Main Input'!H139</f>
        <v>0</v>
      </c>
      <c r="G134">
        <f t="shared" si="12"/>
        <v>0</v>
      </c>
      <c r="H134">
        <f t="shared" si="14"/>
        <v>0</v>
      </c>
      <c r="I134" s="5">
        <f t="shared" si="13"/>
        <v>0</v>
      </c>
    </row>
    <row r="135" spans="1:9" x14ac:dyDescent="0.3">
      <c r="A135">
        <f>'Main Input'!A140</f>
        <v>0</v>
      </c>
      <c r="B135">
        <f>'Main Input'!F140</f>
        <v>0</v>
      </c>
      <c r="C135">
        <f t="shared" si="10"/>
        <v>0</v>
      </c>
      <c r="D135" s="12">
        <f>'Main Input'!G140</f>
        <v>0</v>
      </c>
      <c r="E135">
        <f t="shared" si="11"/>
        <v>0</v>
      </c>
      <c r="F135">
        <f>'Main Input'!H140</f>
        <v>0</v>
      </c>
      <c r="G135">
        <f t="shared" si="12"/>
        <v>0</v>
      </c>
      <c r="H135">
        <f t="shared" si="14"/>
        <v>0</v>
      </c>
      <c r="I135" s="5">
        <f t="shared" si="13"/>
        <v>0</v>
      </c>
    </row>
    <row r="136" spans="1:9" x14ac:dyDescent="0.3">
      <c r="A136">
        <f>'Main Input'!A141</f>
        <v>0</v>
      </c>
      <c r="B136">
        <f>'Main Input'!F141</f>
        <v>0</v>
      </c>
      <c r="C136">
        <f t="shared" si="10"/>
        <v>0</v>
      </c>
      <c r="D136" s="12">
        <f>'Main Input'!G141</f>
        <v>0</v>
      </c>
      <c r="E136">
        <f t="shared" si="11"/>
        <v>0</v>
      </c>
      <c r="F136">
        <f>'Main Input'!H141</f>
        <v>0</v>
      </c>
      <c r="G136">
        <f t="shared" si="12"/>
        <v>0</v>
      </c>
      <c r="H136">
        <f t="shared" si="14"/>
        <v>0</v>
      </c>
      <c r="I136" s="5">
        <f t="shared" si="13"/>
        <v>0</v>
      </c>
    </row>
    <row r="137" spans="1:9" x14ac:dyDescent="0.3">
      <c r="A137">
        <f>'Main Input'!A142</f>
        <v>0</v>
      </c>
      <c r="B137">
        <f>'Main Input'!F142</f>
        <v>0</v>
      </c>
      <c r="C137">
        <f t="shared" si="10"/>
        <v>0</v>
      </c>
      <c r="D137" s="12">
        <f>'Main Input'!G142</f>
        <v>0</v>
      </c>
      <c r="E137">
        <f t="shared" si="11"/>
        <v>0</v>
      </c>
      <c r="F137">
        <f>'Main Input'!H142</f>
        <v>0</v>
      </c>
      <c r="G137">
        <f t="shared" si="12"/>
        <v>0</v>
      </c>
      <c r="H137">
        <f t="shared" si="14"/>
        <v>0</v>
      </c>
      <c r="I137" s="5">
        <f t="shared" si="13"/>
        <v>0</v>
      </c>
    </row>
    <row r="138" spans="1:9" x14ac:dyDescent="0.3">
      <c r="A138">
        <f>'Main Input'!A143</f>
        <v>0</v>
      </c>
      <c r="B138">
        <f>'Main Input'!F143</f>
        <v>0</v>
      </c>
      <c r="C138">
        <f t="shared" si="10"/>
        <v>0</v>
      </c>
      <c r="D138" s="12">
        <f>'Main Input'!G143</f>
        <v>0</v>
      </c>
      <c r="E138">
        <f t="shared" si="11"/>
        <v>0</v>
      </c>
      <c r="F138">
        <f>'Main Input'!H143</f>
        <v>0</v>
      </c>
      <c r="G138">
        <f t="shared" si="12"/>
        <v>0</v>
      </c>
      <c r="H138">
        <f t="shared" si="14"/>
        <v>0</v>
      </c>
      <c r="I138" s="5">
        <f t="shared" si="13"/>
        <v>0</v>
      </c>
    </row>
    <row r="139" spans="1:9" x14ac:dyDescent="0.3">
      <c r="A139">
        <f>'Main Input'!A144</f>
        <v>0</v>
      </c>
      <c r="B139">
        <f>'Main Input'!F144</f>
        <v>0</v>
      </c>
      <c r="C139">
        <f t="shared" si="10"/>
        <v>0</v>
      </c>
      <c r="D139" s="12">
        <f>'Main Input'!G144</f>
        <v>0</v>
      </c>
      <c r="E139">
        <f t="shared" si="11"/>
        <v>0</v>
      </c>
      <c r="F139">
        <f>'Main Input'!H144</f>
        <v>0</v>
      </c>
      <c r="G139">
        <f t="shared" si="12"/>
        <v>0</v>
      </c>
      <c r="H139">
        <f t="shared" si="14"/>
        <v>0</v>
      </c>
      <c r="I139" s="5">
        <f t="shared" si="13"/>
        <v>0</v>
      </c>
    </row>
    <row r="140" spans="1:9" x14ac:dyDescent="0.3">
      <c r="A140">
        <f>'Main Input'!A145</f>
        <v>0</v>
      </c>
      <c r="B140">
        <f>'Main Input'!F145</f>
        <v>0</v>
      </c>
      <c r="C140">
        <f t="shared" si="10"/>
        <v>0</v>
      </c>
      <c r="D140" s="12">
        <f>'Main Input'!G145</f>
        <v>0</v>
      </c>
      <c r="E140">
        <f t="shared" si="11"/>
        <v>0</v>
      </c>
      <c r="F140">
        <f>'Main Input'!H145</f>
        <v>0</v>
      </c>
      <c r="G140">
        <f t="shared" si="12"/>
        <v>0</v>
      </c>
      <c r="H140">
        <f t="shared" si="14"/>
        <v>0</v>
      </c>
      <c r="I140" s="5">
        <f t="shared" si="13"/>
        <v>0</v>
      </c>
    </row>
    <row r="141" spans="1:9" x14ac:dyDescent="0.3">
      <c r="A141">
        <f>'Main Input'!A146</f>
        <v>0</v>
      </c>
      <c r="B141">
        <f>'Main Input'!F146</f>
        <v>0</v>
      </c>
      <c r="C141">
        <f t="shared" si="10"/>
        <v>0</v>
      </c>
      <c r="D141" s="12">
        <f>'Main Input'!G146</f>
        <v>0</v>
      </c>
      <c r="E141">
        <f t="shared" si="11"/>
        <v>0</v>
      </c>
      <c r="F141">
        <f>'Main Input'!H146</f>
        <v>0</v>
      </c>
      <c r="G141">
        <f t="shared" si="12"/>
        <v>0</v>
      </c>
      <c r="H141">
        <f t="shared" si="14"/>
        <v>0</v>
      </c>
      <c r="I141" s="5">
        <f t="shared" si="13"/>
        <v>0</v>
      </c>
    </row>
    <row r="142" spans="1:9" x14ac:dyDescent="0.3">
      <c r="A142">
        <f>'Main Input'!A147</f>
        <v>0</v>
      </c>
      <c r="B142">
        <f>'Main Input'!F147</f>
        <v>0</v>
      </c>
      <c r="C142">
        <f t="shared" si="10"/>
        <v>0</v>
      </c>
      <c r="D142" s="12">
        <f>'Main Input'!G147</f>
        <v>0</v>
      </c>
      <c r="E142">
        <f t="shared" si="11"/>
        <v>0</v>
      </c>
      <c r="F142">
        <f>'Main Input'!H147</f>
        <v>0</v>
      </c>
      <c r="G142">
        <f t="shared" si="12"/>
        <v>0</v>
      </c>
      <c r="H142">
        <f t="shared" si="14"/>
        <v>0</v>
      </c>
      <c r="I142" s="5">
        <f t="shared" si="13"/>
        <v>0</v>
      </c>
    </row>
    <row r="143" spans="1:9" x14ac:dyDescent="0.3">
      <c r="A143">
        <f>'Main Input'!A148</f>
        <v>0</v>
      </c>
      <c r="B143">
        <f>'Main Input'!F148</f>
        <v>0</v>
      </c>
      <c r="C143">
        <f t="shared" si="10"/>
        <v>0</v>
      </c>
      <c r="D143" s="12">
        <f>'Main Input'!G148</f>
        <v>0</v>
      </c>
      <c r="E143">
        <f t="shared" si="11"/>
        <v>0</v>
      </c>
      <c r="F143">
        <f>'Main Input'!H148</f>
        <v>0</v>
      </c>
      <c r="G143">
        <f t="shared" si="12"/>
        <v>0</v>
      </c>
      <c r="H143">
        <f t="shared" si="14"/>
        <v>0</v>
      </c>
      <c r="I143" s="5">
        <f t="shared" si="13"/>
        <v>0</v>
      </c>
    </row>
    <row r="144" spans="1:9" x14ac:dyDescent="0.3">
      <c r="A144">
        <f>'Main Input'!A149</f>
        <v>0</v>
      </c>
      <c r="B144">
        <f>'Main Input'!F149</f>
        <v>0</v>
      </c>
      <c r="C144">
        <f t="shared" si="10"/>
        <v>0</v>
      </c>
      <c r="D144" s="12">
        <f>'Main Input'!G149</f>
        <v>0</v>
      </c>
      <c r="E144">
        <f t="shared" si="11"/>
        <v>0</v>
      </c>
      <c r="F144">
        <f>'Main Input'!H149</f>
        <v>0</v>
      </c>
      <c r="G144">
        <f t="shared" si="12"/>
        <v>0</v>
      </c>
      <c r="H144">
        <f t="shared" si="14"/>
        <v>0</v>
      </c>
      <c r="I144" s="5">
        <f t="shared" si="13"/>
        <v>0</v>
      </c>
    </row>
    <row r="145" spans="1:9" x14ac:dyDescent="0.3">
      <c r="A145">
        <f>'Main Input'!A150</f>
        <v>0</v>
      </c>
      <c r="B145">
        <f>'Main Input'!F150</f>
        <v>0</v>
      </c>
      <c r="C145">
        <f t="shared" si="10"/>
        <v>0</v>
      </c>
      <c r="D145" s="12">
        <f>'Main Input'!G150</f>
        <v>0</v>
      </c>
      <c r="E145">
        <f t="shared" si="11"/>
        <v>0</v>
      </c>
      <c r="F145">
        <f>'Main Input'!H150</f>
        <v>0</v>
      </c>
      <c r="G145">
        <f t="shared" si="12"/>
        <v>0</v>
      </c>
      <c r="H145">
        <f t="shared" si="14"/>
        <v>0</v>
      </c>
      <c r="I145" s="5">
        <f t="shared" si="13"/>
        <v>0</v>
      </c>
    </row>
    <row r="146" spans="1:9" x14ac:dyDescent="0.3">
      <c r="A146">
        <f>'Main Input'!A151</f>
        <v>0</v>
      </c>
      <c r="B146">
        <f>'Main Input'!F151</f>
        <v>0</v>
      </c>
      <c r="C146">
        <f t="shared" si="10"/>
        <v>0</v>
      </c>
      <c r="D146" s="12">
        <f>'Main Input'!G151</f>
        <v>0</v>
      </c>
      <c r="E146">
        <f t="shared" si="11"/>
        <v>0</v>
      </c>
      <c r="F146">
        <f>'Main Input'!H151</f>
        <v>0</v>
      </c>
      <c r="G146">
        <f t="shared" si="12"/>
        <v>0</v>
      </c>
      <c r="H146">
        <f t="shared" si="14"/>
        <v>0</v>
      </c>
      <c r="I146" s="5">
        <f t="shared" si="13"/>
        <v>0</v>
      </c>
    </row>
    <row r="147" spans="1:9" x14ac:dyDescent="0.3">
      <c r="A147">
        <f>'Main Input'!A152</f>
        <v>0</v>
      </c>
      <c r="B147">
        <f>'Main Input'!F152</f>
        <v>0</v>
      </c>
      <c r="C147">
        <f t="shared" si="10"/>
        <v>0</v>
      </c>
      <c r="D147" s="12">
        <f>'Main Input'!G152</f>
        <v>0</v>
      </c>
      <c r="E147">
        <f t="shared" si="11"/>
        <v>0</v>
      </c>
      <c r="F147">
        <f>'Main Input'!H152</f>
        <v>0</v>
      </c>
      <c r="G147">
        <f t="shared" si="12"/>
        <v>0</v>
      </c>
      <c r="H147">
        <f t="shared" si="14"/>
        <v>0</v>
      </c>
      <c r="I147" s="5">
        <f t="shared" si="13"/>
        <v>0</v>
      </c>
    </row>
    <row r="148" spans="1:9" x14ac:dyDescent="0.3">
      <c r="A148">
        <f>'Main Input'!A153</f>
        <v>0</v>
      </c>
      <c r="B148">
        <f>'Main Input'!F153</f>
        <v>0</v>
      </c>
      <c r="C148">
        <f t="shared" si="10"/>
        <v>0</v>
      </c>
      <c r="D148" s="12">
        <f>'Main Input'!G153</f>
        <v>0</v>
      </c>
      <c r="E148">
        <f t="shared" si="11"/>
        <v>0</v>
      </c>
      <c r="F148">
        <f>'Main Input'!H153</f>
        <v>0</v>
      </c>
      <c r="G148">
        <f t="shared" si="12"/>
        <v>0</v>
      </c>
      <c r="H148">
        <f t="shared" si="14"/>
        <v>0</v>
      </c>
      <c r="I148" s="5">
        <f t="shared" si="13"/>
        <v>0</v>
      </c>
    </row>
    <row r="149" spans="1:9" x14ac:dyDescent="0.3">
      <c r="A149">
        <f>'Main Input'!A154</f>
        <v>0</v>
      </c>
      <c r="B149">
        <f>'Main Input'!F154</f>
        <v>0</v>
      </c>
      <c r="C149">
        <f t="shared" si="10"/>
        <v>0</v>
      </c>
      <c r="D149" s="12">
        <f>'Main Input'!G154</f>
        <v>0</v>
      </c>
      <c r="E149">
        <f t="shared" si="11"/>
        <v>0</v>
      </c>
      <c r="F149">
        <f>'Main Input'!H154</f>
        <v>0</v>
      </c>
      <c r="G149">
        <f t="shared" si="12"/>
        <v>0</v>
      </c>
      <c r="H149">
        <f t="shared" si="14"/>
        <v>0</v>
      </c>
      <c r="I149" s="5">
        <f t="shared" si="13"/>
        <v>0</v>
      </c>
    </row>
    <row r="150" spans="1:9" x14ac:dyDescent="0.3">
      <c r="A150">
        <f>'Main Input'!A155</f>
        <v>0</v>
      </c>
      <c r="B150">
        <f>'Main Input'!F155</f>
        <v>0</v>
      </c>
      <c r="C150">
        <f t="shared" si="10"/>
        <v>0</v>
      </c>
      <c r="D150" s="12">
        <f>'Main Input'!G155</f>
        <v>0</v>
      </c>
      <c r="E150">
        <f t="shared" si="11"/>
        <v>0</v>
      </c>
      <c r="F150">
        <f>'Main Input'!H155</f>
        <v>0</v>
      </c>
      <c r="G150">
        <f t="shared" si="12"/>
        <v>0</v>
      </c>
      <c r="H150">
        <f t="shared" si="14"/>
        <v>0</v>
      </c>
      <c r="I150" s="5">
        <f t="shared" si="13"/>
        <v>0</v>
      </c>
    </row>
    <row r="151" spans="1:9" x14ac:dyDescent="0.3">
      <c r="A151">
        <f>'Main Input'!A156</f>
        <v>0</v>
      </c>
      <c r="B151">
        <f>'Main Input'!F156</f>
        <v>0</v>
      </c>
      <c r="C151">
        <f t="shared" si="10"/>
        <v>0</v>
      </c>
      <c r="D151" s="12">
        <f>'Main Input'!G156</f>
        <v>0</v>
      </c>
      <c r="E151">
        <f t="shared" si="11"/>
        <v>0</v>
      </c>
      <c r="F151">
        <f>'Main Input'!H156</f>
        <v>0</v>
      </c>
      <c r="G151">
        <f t="shared" si="12"/>
        <v>0</v>
      </c>
      <c r="H151">
        <f t="shared" si="14"/>
        <v>0</v>
      </c>
      <c r="I151" s="5">
        <f t="shared" si="13"/>
        <v>0</v>
      </c>
    </row>
    <row r="152" spans="1:9" x14ac:dyDescent="0.3">
      <c r="A152">
        <f>'Main Input'!A157</f>
        <v>0</v>
      </c>
      <c r="B152">
        <f>'Main Input'!F157</f>
        <v>0</v>
      </c>
      <c r="C152">
        <f t="shared" si="10"/>
        <v>0</v>
      </c>
      <c r="D152" s="12">
        <f>'Main Input'!G157</f>
        <v>0</v>
      </c>
      <c r="E152">
        <f t="shared" si="11"/>
        <v>0</v>
      </c>
      <c r="F152">
        <f>'Main Input'!H157</f>
        <v>0</v>
      </c>
      <c r="G152">
        <f t="shared" si="12"/>
        <v>0</v>
      </c>
      <c r="H152">
        <f t="shared" si="14"/>
        <v>0</v>
      </c>
      <c r="I152" s="5">
        <f t="shared" si="13"/>
        <v>0</v>
      </c>
    </row>
    <row r="153" spans="1:9" x14ac:dyDescent="0.3">
      <c r="A153">
        <f>'Main Input'!A158</f>
        <v>0</v>
      </c>
      <c r="B153">
        <f>'Main Input'!F158</f>
        <v>0</v>
      </c>
      <c r="C153">
        <f t="shared" si="10"/>
        <v>0</v>
      </c>
      <c r="D153" s="12">
        <f>'Main Input'!G158</f>
        <v>0</v>
      </c>
      <c r="E153">
        <f t="shared" si="11"/>
        <v>0</v>
      </c>
      <c r="F153">
        <f>'Main Input'!H158</f>
        <v>0</v>
      </c>
      <c r="G153">
        <f t="shared" si="12"/>
        <v>0</v>
      </c>
      <c r="H153">
        <f t="shared" si="14"/>
        <v>0</v>
      </c>
      <c r="I153" s="5">
        <f t="shared" si="13"/>
        <v>0</v>
      </c>
    </row>
    <row r="154" spans="1:9" x14ac:dyDescent="0.3">
      <c r="A154">
        <f>'Main Input'!A159</f>
        <v>0</v>
      </c>
      <c r="B154">
        <f>'Main Input'!F159</f>
        <v>0</v>
      </c>
      <c r="C154">
        <f t="shared" si="10"/>
        <v>0</v>
      </c>
      <c r="D154" s="12">
        <f>'Main Input'!G159</f>
        <v>0</v>
      </c>
      <c r="E154">
        <f t="shared" si="11"/>
        <v>0</v>
      </c>
      <c r="F154">
        <f>'Main Input'!H159</f>
        <v>0</v>
      </c>
      <c r="G154">
        <f t="shared" si="12"/>
        <v>0</v>
      </c>
      <c r="H154">
        <f t="shared" si="14"/>
        <v>0</v>
      </c>
      <c r="I154" s="5">
        <f t="shared" si="13"/>
        <v>0</v>
      </c>
    </row>
    <row r="155" spans="1:9" x14ac:dyDescent="0.3">
      <c r="A155">
        <f>'Main Input'!A160</f>
        <v>0</v>
      </c>
      <c r="B155">
        <f>'Main Input'!F160</f>
        <v>0</v>
      </c>
      <c r="C155">
        <f t="shared" si="10"/>
        <v>0</v>
      </c>
      <c r="D155" s="12">
        <f>'Main Input'!G160</f>
        <v>0</v>
      </c>
      <c r="E155">
        <f t="shared" si="11"/>
        <v>0</v>
      </c>
      <c r="F155">
        <f>'Main Input'!H160</f>
        <v>0</v>
      </c>
      <c r="G155">
        <f t="shared" si="12"/>
        <v>0</v>
      </c>
      <c r="H155">
        <f t="shared" si="14"/>
        <v>0</v>
      </c>
      <c r="I155" s="5">
        <f t="shared" si="13"/>
        <v>0</v>
      </c>
    </row>
    <row r="156" spans="1:9" x14ac:dyDescent="0.3">
      <c r="A156">
        <f>'Main Input'!A161</f>
        <v>0</v>
      </c>
      <c r="B156">
        <f>'Main Input'!F161</f>
        <v>0</v>
      </c>
      <c r="C156">
        <f t="shared" si="10"/>
        <v>0</v>
      </c>
      <c r="D156" s="12">
        <f>'Main Input'!G161</f>
        <v>0</v>
      </c>
      <c r="E156">
        <f t="shared" si="11"/>
        <v>0</v>
      </c>
      <c r="F156">
        <f>'Main Input'!H161</f>
        <v>0</v>
      </c>
      <c r="G156">
        <f t="shared" si="12"/>
        <v>0</v>
      </c>
      <c r="H156">
        <f t="shared" si="14"/>
        <v>0</v>
      </c>
      <c r="I156" s="5">
        <f t="shared" si="13"/>
        <v>0</v>
      </c>
    </row>
    <row r="157" spans="1:9" x14ac:dyDescent="0.3">
      <c r="A157">
        <f>'Main Input'!A162</f>
        <v>0</v>
      </c>
      <c r="B157">
        <f>'Main Input'!F162</f>
        <v>0</v>
      </c>
      <c r="C157">
        <f t="shared" si="10"/>
        <v>0</v>
      </c>
      <c r="D157" s="12">
        <f>'Main Input'!G162</f>
        <v>0</v>
      </c>
      <c r="E157">
        <f t="shared" si="11"/>
        <v>0</v>
      </c>
      <c r="F157">
        <f>'Main Input'!H162</f>
        <v>0</v>
      </c>
      <c r="G157">
        <f t="shared" si="12"/>
        <v>0</v>
      </c>
      <c r="H157">
        <f t="shared" si="14"/>
        <v>0</v>
      </c>
      <c r="I157" s="5">
        <f t="shared" si="13"/>
        <v>0</v>
      </c>
    </row>
    <row r="158" spans="1:9" x14ac:dyDescent="0.3">
      <c r="A158">
        <f>'Main Input'!A163</f>
        <v>0</v>
      </c>
      <c r="B158">
        <f>'Main Input'!F163</f>
        <v>0</v>
      </c>
      <c r="C158">
        <f t="shared" si="10"/>
        <v>0</v>
      </c>
      <c r="D158" s="12">
        <f>'Main Input'!G163</f>
        <v>0</v>
      </c>
      <c r="E158">
        <f t="shared" si="11"/>
        <v>0</v>
      </c>
      <c r="F158">
        <f>'Main Input'!H163</f>
        <v>0</v>
      </c>
      <c r="G158">
        <f t="shared" si="12"/>
        <v>0</v>
      </c>
      <c r="H158">
        <f t="shared" si="14"/>
        <v>0</v>
      </c>
      <c r="I158" s="5">
        <f t="shared" si="13"/>
        <v>0</v>
      </c>
    </row>
    <row r="159" spans="1:9" x14ac:dyDescent="0.3">
      <c r="A159">
        <f>'Main Input'!A164</f>
        <v>0</v>
      </c>
      <c r="B159">
        <f>'Main Input'!F164</f>
        <v>0</v>
      </c>
      <c r="C159">
        <f t="shared" si="10"/>
        <v>0</v>
      </c>
      <c r="D159" s="12">
        <f>'Main Input'!G164</f>
        <v>0</v>
      </c>
      <c r="E159">
        <f t="shared" si="11"/>
        <v>0</v>
      </c>
      <c r="F159">
        <f>'Main Input'!H164</f>
        <v>0</v>
      </c>
      <c r="G159">
        <f t="shared" si="12"/>
        <v>0</v>
      </c>
      <c r="H159">
        <f t="shared" si="14"/>
        <v>0</v>
      </c>
      <c r="I159" s="5">
        <f t="shared" si="13"/>
        <v>0</v>
      </c>
    </row>
    <row r="160" spans="1:9" x14ac:dyDescent="0.3">
      <c r="A160">
        <f>'Main Input'!A165</f>
        <v>0</v>
      </c>
      <c r="B160">
        <f>'Main Input'!F165</f>
        <v>0</v>
      </c>
      <c r="C160">
        <f t="shared" si="10"/>
        <v>0</v>
      </c>
      <c r="D160" s="12">
        <f>'Main Input'!G165</f>
        <v>0</v>
      </c>
      <c r="E160">
        <f t="shared" si="11"/>
        <v>0</v>
      </c>
      <c r="F160">
        <f>'Main Input'!H165</f>
        <v>0</v>
      </c>
      <c r="G160">
        <f t="shared" si="12"/>
        <v>0</v>
      </c>
      <c r="H160">
        <f t="shared" si="14"/>
        <v>0</v>
      </c>
      <c r="I160" s="5">
        <f t="shared" si="13"/>
        <v>0</v>
      </c>
    </row>
    <row r="161" spans="1:9" x14ac:dyDescent="0.3">
      <c r="A161">
        <f>'Main Input'!A166</f>
        <v>0</v>
      </c>
      <c r="B161">
        <f>'Main Input'!F166</f>
        <v>0</v>
      </c>
      <c r="C161">
        <f t="shared" si="10"/>
        <v>0</v>
      </c>
      <c r="D161" s="12">
        <f>'Main Input'!G166</f>
        <v>0</v>
      </c>
      <c r="E161">
        <f t="shared" si="11"/>
        <v>0</v>
      </c>
      <c r="F161">
        <f>'Main Input'!H166</f>
        <v>0</v>
      </c>
      <c r="G161">
        <f t="shared" si="12"/>
        <v>0</v>
      </c>
      <c r="H161">
        <f t="shared" si="14"/>
        <v>0</v>
      </c>
      <c r="I161" s="5">
        <f t="shared" si="13"/>
        <v>0</v>
      </c>
    </row>
    <row r="162" spans="1:9" x14ac:dyDescent="0.3">
      <c r="A162">
        <f>'Main Input'!A167</f>
        <v>0</v>
      </c>
      <c r="B162">
        <f>'Main Input'!F167</f>
        <v>0</v>
      </c>
      <c r="C162">
        <f t="shared" si="10"/>
        <v>0</v>
      </c>
      <c r="D162" s="12">
        <f>'Main Input'!G167</f>
        <v>0</v>
      </c>
      <c r="E162">
        <f t="shared" si="11"/>
        <v>0</v>
      </c>
      <c r="F162">
        <f>'Main Input'!H167</f>
        <v>0</v>
      </c>
      <c r="G162">
        <f t="shared" si="12"/>
        <v>0</v>
      </c>
      <c r="H162">
        <f t="shared" si="14"/>
        <v>0</v>
      </c>
      <c r="I162" s="5">
        <f t="shared" si="13"/>
        <v>0</v>
      </c>
    </row>
    <row r="163" spans="1:9" x14ac:dyDescent="0.3">
      <c r="A163">
        <f>'Main Input'!A168</f>
        <v>0</v>
      </c>
      <c r="B163">
        <f>'Main Input'!F168</f>
        <v>0</v>
      </c>
      <c r="C163">
        <f t="shared" si="10"/>
        <v>0</v>
      </c>
      <c r="D163" s="12">
        <f>'Main Input'!G168</f>
        <v>0</v>
      </c>
      <c r="E163">
        <f t="shared" si="11"/>
        <v>0</v>
      </c>
      <c r="F163">
        <f>'Main Input'!H168</f>
        <v>0</v>
      </c>
      <c r="G163">
        <f t="shared" si="12"/>
        <v>0</v>
      </c>
      <c r="H163">
        <f t="shared" si="14"/>
        <v>0</v>
      </c>
      <c r="I163" s="5">
        <f t="shared" si="13"/>
        <v>0</v>
      </c>
    </row>
    <row r="164" spans="1:9" x14ac:dyDescent="0.3">
      <c r="A164">
        <f>'Main Input'!A169</f>
        <v>0</v>
      </c>
      <c r="B164">
        <f>'Main Input'!F169</f>
        <v>0</v>
      </c>
      <c r="C164">
        <f t="shared" si="10"/>
        <v>0</v>
      </c>
      <c r="D164" s="12">
        <f>'Main Input'!G169</f>
        <v>0</v>
      </c>
      <c r="E164">
        <f t="shared" si="11"/>
        <v>0</v>
      </c>
      <c r="F164">
        <f>'Main Input'!H169</f>
        <v>0</v>
      </c>
      <c r="G164">
        <f t="shared" si="12"/>
        <v>0</v>
      </c>
      <c r="H164">
        <f t="shared" si="14"/>
        <v>0</v>
      </c>
      <c r="I164" s="5">
        <f t="shared" si="13"/>
        <v>0</v>
      </c>
    </row>
    <row r="165" spans="1:9" x14ac:dyDescent="0.3">
      <c r="A165">
        <f>'Main Input'!A170</f>
        <v>0</v>
      </c>
      <c r="B165">
        <f>'Main Input'!F170</f>
        <v>0</v>
      </c>
      <c r="C165">
        <f t="shared" si="10"/>
        <v>0</v>
      </c>
      <c r="D165" s="12">
        <f>'Main Input'!G170</f>
        <v>0</v>
      </c>
      <c r="E165">
        <f t="shared" si="11"/>
        <v>0</v>
      </c>
      <c r="F165">
        <f>'Main Input'!H170</f>
        <v>0</v>
      </c>
      <c r="G165">
        <f t="shared" si="12"/>
        <v>0</v>
      </c>
      <c r="H165">
        <f t="shared" si="14"/>
        <v>0</v>
      </c>
      <c r="I165" s="5">
        <f t="shared" si="13"/>
        <v>0</v>
      </c>
    </row>
    <row r="166" spans="1:9" x14ac:dyDescent="0.3">
      <c r="A166">
        <f>'Main Input'!A171</f>
        <v>0</v>
      </c>
      <c r="B166">
        <f>'Main Input'!F171</f>
        <v>0</v>
      </c>
      <c r="C166">
        <f t="shared" si="10"/>
        <v>0</v>
      </c>
      <c r="D166" s="12">
        <f>'Main Input'!G171</f>
        <v>0</v>
      </c>
      <c r="E166">
        <f t="shared" si="11"/>
        <v>0</v>
      </c>
      <c r="F166">
        <f>'Main Input'!H171</f>
        <v>0</v>
      </c>
      <c r="G166">
        <f t="shared" si="12"/>
        <v>0</v>
      </c>
      <c r="H166">
        <f t="shared" si="14"/>
        <v>0</v>
      </c>
      <c r="I166" s="5">
        <f t="shared" si="13"/>
        <v>0</v>
      </c>
    </row>
    <row r="167" spans="1:9" x14ac:dyDescent="0.3">
      <c r="A167">
        <f>'Main Input'!A172</f>
        <v>0</v>
      </c>
      <c r="B167">
        <f>'Main Input'!F172</f>
        <v>0</v>
      </c>
      <c r="C167">
        <f t="shared" si="10"/>
        <v>0</v>
      </c>
      <c r="D167" s="12">
        <f>'Main Input'!G172</f>
        <v>0</v>
      </c>
      <c r="E167">
        <f t="shared" si="11"/>
        <v>0</v>
      </c>
      <c r="F167">
        <f>'Main Input'!H172</f>
        <v>0</v>
      </c>
      <c r="G167">
        <f t="shared" si="12"/>
        <v>0</v>
      </c>
      <c r="H167">
        <f t="shared" si="14"/>
        <v>0</v>
      </c>
      <c r="I167" s="5">
        <f t="shared" si="13"/>
        <v>0</v>
      </c>
    </row>
    <row r="168" spans="1:9" x14ac:dyDescent="0.3">
      <c r="A168">
        <f>'Main Input'!A173</f>
        <v>0</v>
      </c>
      <c r="B168">
        <f>'Main Input'!F173</f>
        <v>0</v>
      </c>
      <c r="C168">
        <f t="shared" si="10"/>
        <v>0</v>
      </c>
      <c r="D168" s="12">
        <f>'Main Input'!G173</f>
        <v>0</v>
      </c>
      <c r="E168">
        <f t="shared" si="11"/>
        <v>0</v>
      </c>
      <c r="F168">
        <f>'Main Input'!H173</f>
        <v>0</v>
      </c>
      <c r="G168">
        <f t="shared" si="12"/>
        <v>0</v>
      </c>
      <c r="H168">
        <f t="shared" si="14"/>
        <v>0</v>
      </c>
      <c r="I168" s="5">
        <f t="shared" si="13"/>
        <v>0</v>
      </c>
    </row>
    <row r="169" spans="1:9" x14ac:dyDescent="0.3">
      <c r="A169">
        <f>'Main Input'!A174</f>
        <v>0</v>
      </c>
      <c r="B169">
        <f>'Main Input'!F174</f>
        <v>0</v>
      </c>
      <c r="C169">
        <f t="shared" si="10"/>
        <v>0</v>
      </c>
      <c r="D169" s="12">
        <f>'Main Input'!G174</f>
        <v>0</v>
      </c>
      <c r="E169">
        <f t="shared" si="11"/>
        <v>0</v>
      </c>
      <c r="F169">
        <f>'Main Input'!H174</f>
        <v>0</v>
      </c>
      <c r="G169">
        <f t="shared" si="12"/>
        <v>0</v>
      </c>
      <c r="H169">
        <f t="shared" si="14"/>
        <v>0</v>
      </c>
      <c r="I169" s="5">
        <f t="shared" si="13"/>
        <v>0</v>
      </c>
    </row>
    <row r="170" spans="1:9" x14ac:dyDescent="0.3">
      <c r="A170">
        <f>'Main Input'!A175</f>
        <v>0</v>
      </c>
      <c r="B170">
        <f>'Main Input'!F175</f>
        <v>0</v>
      </c>
      <c r="C170">
        <f t="shared" si="10"/>
        <v>0</v>
      </c>
      <c r="D170" s="12">
        <f>'Main Input'!G175</f>
        <v>0</v>
      </c>
      <c r="E170">
        <f t="shared" si="11"/>
        <v>0</v>
      </c>
      <c r="F170">
        <f>'Main Input'!H175</f>
        <v>0</v>
      </c>
      <c r="G170">
        <f t="shared" si="12"/>
        <v>0</v>
      </c>
      <c r="H170">
        <f t="shared" si="14"/>
        <v>0</v>
      </c>
      <c r="I170" s="5">
        <f t="shared" si="13"/>
        <v>0</v>
      </c>
    </row>
    <row r="171" spans="1:9" x14ac:dyDescent="0.3">
      <c r="A171">
        <f>'Main Input'!A176</f>
        <v>0</v>
      </c>
      <c r="B171">
        <f>'Main Input'!F176</f>
        <v>0</v>
      </c>
      <c r="C171">
        <f t="shared" si="10"/>
        <v>0</v>
      </c>
      <c r="D171" s="12">
        <f>'Main Input'!G176</f>
        <v>0</v>
      </c>
      <c r="E171">
        <f t="shared" si="11"/>
        <v>0</v>
      </c>
      <c r="F171">
        <f>'Main Input'!H176</f>
        <v>0</v>
      </c>
      <c r="G171">
        <f t="shared" si="12"/>
        <v>0</v>
      </c>
      <c r="H171">
        <f t="shared" si="14"/>
        <v>0</v>
      </c>
      <c r="I171" s="5">
        <f t="shared" si="13"/>
        <v>0</v>
      </c>
    </row>
    <row r="172" spans="1:9" x14ac:dyDescent="0.3">
      <c r="A172">
        <f>'Main Input'!A177</f>
        <v>0</v>
      </c>
      <c r="B172">
        <f>'Main Input'!F177</f>
        <v>0</v>
      </c>
      <c r="C172">
        <f t="shared" si="10"/>
        <v>0</v>
      </c>
      <c r="D172" s="12">
        <f>'Main Input'!G177</f>
        <v>0</v>
      </c>
      <c r="E172">
        <f t="shared" si="11"/>
        <v>0</v>
      </c>
      <c r="F172">
        <f>'Main Input'!H177</f>
        <v>0</v>
      </c>
      <c r="G172">
        <f t="shared" si="12"/>
        <v>0</v>
      </c>
      <c r="H172">
        <f t="shared" si="14"/>
        <v>0</v>
      </c>
      <c r="I172" s="5">
        <f t="shared" si="13"/>
        <v>0</v>
      </c>
    </row>
    <row r="173" spans="1:9" x14ac:dyDescent="0.3">
      <c r="A173">
        <f>'Main Input'!A178</f>
        <v>0</v>
      </c>
      <c r="B173">
        <f>'Main Input'!F178</f>
        <v>0</v>
      </c>
      <c r="C173">
        <f t="shared" si="10"/>
        <v>0</v>
      </c>
      <c r="D173" s="12">
        <f>'Main Input'!G178</f>
        <v>0</v>
      </c>
      <c r="E173">
        <f t="shared" si="11"/>
        <v>0</v>
      </c>
      <c r="F173">
        <f>'Main Input'!H178</f>
        <v>0</v>
      </c>
      <c r="G173">
        <f t="shared" si="12"/>
        <v>0</v>
      </c>
      <c r="H173">
        <f t="shared" si="14"/>
        <v>0</v>
      </c>
      <c r="I173" s="5">
        <f t="shared" si="13"/>
        <v>0</v>
      </c>
    </row>
    <row r="174" spans="1:9" x14ac:dyDescent="0.3">
      <c r="A174">
        <f>'Main Input'!A179</f>
        <v>0</v>
      </c>
      <c r="B174">
        <f>'Main Input'!F179</f>
        <v>0</v>
      </c>
      <c r="C174">
        <f t="shared" si="10"/>
        <v>0</v>
      </c>
      <c r="D174" s="12">
        <f>'Main Input'!G179</f>
        <v>0</v>
      </c>
      <c r="E174">
        <f t="shared" si="11"/>
        <v>0</v>
      </c>
      <c r="F174">
        <f>'Main Input'!H179</f>
        <v>0</v>
      </c>
      <c r="G174">
        <f t="shared" si="12"/>
        <v>0</v>
      </c>
      <c r="H174">
        <f t="shared" si="14"/>
        <v>0</v>
      </c>
      <c r="I174" s="5">
        <f t="shared" si="13"/>
        <v>0</v>
      </c>
    </row>
    <row r="175" spans="1:9" x14ac:dyDescent="0.3">
      <c r="A175">
        <f>'Main Input'!A180</f>
        <v>0</v>
      </c>
      <c r="B175">
        <f>'Main Input'!F180</f>
        <v>0</v>
      </c>
      <c r="C175">
        <f t="shared" si="10"/>
        <v>0</v>
      </c>
      <c r="D175" s="12">
        <f>'Main Input'!G180</f>
        <v>0</v>
      </c>
      <c r="E175">
        <f t="shared" si="11"/>
        <v>0</v>
      </c>
      <c r="F175">
        <f>'Main Input'!H180</f>
        <v>0</v>
      </c>
      <c r="G175">
        <f t="shared" si="12"/>
        <v>0</v>
      </c>
      <c r="H175">
        <f t="shared" si="14"/>
        <v>0</v>
      </c>
      <c r="I175" s="5">
        <f t="shared" si="13"/>
        <v>0</v>
      </c>
    </row>
    <row r="176" spans="1:9" x14ac:dyDescent="0.3">
      <c r="A176">
        <f>'Main Input'!A181</f>
        <v>0</v>
      </c>
      <c r="B176">
        <f>'Main Input'!F181</f>
        <v>0</v>
      </c>
      <c r="C176">
        <f t="shared" si="10"/>
        <v>0</v>
      </c>
      <c r="D176" s="12">
        <f>'Main Input'!G181</f>
        <v>0</v>
      </c>
      <c r="E176">
        <f t="shared" si="11"/>
        <v>0</v>
      </c>
      <c r="F176">
        <f>'Main Input'!H181</f>
        <v>0</v>
      </c>
      <c r="G176">
        <f t="shared" si="12"/>
        <v>0</v>
      </c>
      <c r="H176">
        <f t="shared" si="14"/>
        <v>0</v>
      </c>
      <c r="I176" s="5">
        <f t="shared" si="13"/>
        <v>0</v>
      </c>
    </row>
    <row r="177" spans="1:9" x14ac:dyDescent="0.3">
      <c r="A177">
        <f>'Main Input'!A182</f>
        <v>0</v>
      </c>
      <c r="B177">
        <f>'Main Input'!F182</f>
        <v>0</v>
      </c>
      <c r="C177">
        <f t="shared" si="10"/>
        <v>0</v>
      </c>
      <c r="D177" s="12">
        <f>'Main Input'!G182</f>
        <v>0</v>
      </c>
      <c r="E177">
        <f t="shared" si="11"/>
        <v>0</v>
      </c>
      <c r="F177">
        <f>'Main Input'!H182</f>
        <v>0</v>
      </c>
      <c r="G177">
        <f t="shared" si="12"/>
        <v>0</v>
      </c>
      <c r="H177">
        <f t="shared" si="14"/>
        <v>0</v>
      </c>
      <c r="I177" s="5">
        <f t="shared" si="13"/>
        <v>0</v>
      </c>
    </row>
    <row r="178" spans="1:9" x14ac:dyDescent="0.3">
      <c r="A178">
        <f>'Main Input'!A183</f>
        <v>0</v>
      </c>
      <c r="B178">
        <f>'Main Input'!F183</f>
        <v>0</v>
      </c>
      <c r="C178">
        <f t="shared" si="10"/>
        <v>0</v>
      </c>
      <c r="D178" s="12">
        <f>'Main Input'!G183</f>
        <v>0</v>
      </c>
      <c r="E178">
        <f t="shared" si="11"/>
        <v>0</v>
      </c>
      <c r="F178">
        <f>'Main Input'!H183</f>
        <v>0</v>
      </c>
      <c r="G178">
        <f t="shared" si="12"/>
        <v>0</v>
      </c>
      <c r="H178">
        <f t="shared" si="14"/>
        <v>0</v>
      </c>
      <c r="I178" s="5">
        <f t="shared" si="13"/>
        <v>0</v>
      </c>
    </row>
    <row r="179" spans="1:9" x14ac:dyDescent="0.3">
      <c r="A179">
        <f>'Main Input'!A184</f>
        <v>0</v>
      </c>
      <c r="B179">
        <f>'Main Input'!F184</f>
        <v>0</v>
      </c>
      <c r="C179">
        <f t="shared" si="10"/>
        <v>0</v>
      </c>
      <c r="D179" s="12">
        <f>'Main Input'!G184</f>
        <v>0</v>
      </c>
      <c r="E179">
        <f t="shared" si="11"/>
        <v>0</v>
      </c>
      <c r="F179">
        <f>'Main Input'!H184</f>
        <v>0</v>
      </c>
      <c r="G179">
        <f t="shared" si="12"/>
        <v>0</v>
      </c>
      <c r="H179">
        <f t="shared" si="14"/>
        <v>0</v>
      </c>
      <c r="I179" s="5">
        <f t="shared" si="13"/>
        <v>0</v>
      </c>
    </row>
    <row r="180" spans="1:9" x14ac:dyDescent="0.3">
      <c r="A180">
        <f>'Main Input'!A185</f>
        <v>0</v>
      </c>
      <c r="B180">
        <f>'Main Input'!F185</f>
        <v>0</v>
      </c>
      <c r="C180">
        <f t="shared" si="10"/>
        <v>0</v>
      </c>
      <c r="D180" s="12">
        <f>'Main Input'!G185</f>
        <v>0</v>
      </c>
      <c r="E180">
        <f t="shared" si="11"/>
        <v>0</v>
      </c>
      <c r="F180">
        <f>'Main Input'!H185</f>
        <v>0</v>
      </c>
      <c r="G180">
        <f t="shared" si="12"/>
        <v>0</v>
      </c>
      <c r="H180">
        <f t="shared" si="14"/>
        <v>0</v>
      </c>
      <c r="I180" s="5">
        <f t="shared" si="13"/>
        <v>0</v>
      </c>
    </row>
    <row r="181" spans="1:9" x14ac:dyDescent="0.3">
      <c r="A181">
        <f>'Main Input'!A186</f>
        <v>0</v>
      </c>
      <c r="B181">
        <f>'Main Input'!F186</f>
        <v>0</v>
      </c>
      <c r="C181">
        <f t="shared" si="10"/>
        <v>0</v>
      </c>
      <c r="D181" s="12">
        <f>'Main Input'!G186</f>
        <v>0</v>
      </c>
      <c r="E181">
        <f t="shared" si="11"/>
        <v>0</v>
      </c>
      <c r="F181">
        <f>'Main Input'!H186</f>
        <v>0</v>
      </c>
      <c r="G181">
        <f t="shared" si="12"/>
        <v>0</v>
      </c>
      <c r="H181">
        <f t="shared" si="14"/>
        <v>0</v>
      </c>
      <c r="I181" s="5">
        <f t="shared" si="13"/>
        <v>0</v>
      </c>
    </row>
    <row r="182" spans="1:9" x14ac:dyDescent="0.3">
      <c r="A182">
        <f>'Main Input'!A187</f>
        <v>0</v>
      </c>
      <c r="B182">
        <f>'Main Input'!F187</f>
        <v>0</v>
      </c>
      <c r="C182">
        <f t="shared" si="10"/>
        <v>0</v>
      </c>
      <c r="D182" s="12">
        <f>'Main Input'!G187</f>
        <v>0</v>
      </c>
      <c r="E182">
        <f t="shared" si="11"/>
        <v>0</v>
      </c>
      <c r="F182">
        <f>'Main Input'!H187</f>
        <v>0</v>
      </c>
      <c r="G182">
        <f t="shared" si="12"/>
        <v>0</v>
      </c>
      <c r="H182">
        <f t="shared" si="14"/>
        <v>0</v>
      </c>
      <c r="I182" s="5">
        <f t="shared" si="13"/>
        <v>0</v>
      </c>
    </row>
    <row r="183" spans="1:9" x14ac:dyDescent="0.3">
      <c r="A183">
        <f>'Main Input'!A188</f>
        <v>0</v>
      </c>
      <c r="B183">
        <f>'Main Input'!F188</f>
        <v>0</v>
      </c>
      <c r="C183">
        <f t="shared" si="10"/>
        <v>0</v>
      </c>
      <c r="D183" s="12">
        <f>'Main Input'!G188</f>
        <v>0</v>
      </c>
      <c r="E183">
        <f t="shared" si="11"/>
        <v>0</v>
      </c>
      <c r="F183">
        <f>'Main Input'!H188</f>
        <v>0</v>
      </c>
      <c r="G183">
        <f t="shared" si="12"/>
        <v>0</v>
      </c>
      <c r="H183">
        <f t="shared" si="14"/>
        <v>0</v>
      </c>
      <c r="I183" s="5">
        <f t="shared" si="13"/>
        <v>0</v>
      </c>
    </row>
    <row r="184" spans="1:9" x14ac:dyDescent="0.3">
      <c r="A184">
        <f>'Main Input'!A189</f>
        <v>0</v>
      </c>
      <c r="B184">
        <f>'Main Input'!F189</f>
        <v>0</v>
      </c>
      <c r="C184">
        <f t="shared" si="10"/>
        <v>0</v>
      </c>
      <c r="D184" s="12">
        <f>'Main Input'!G189</f>
        <v>0</v>
      </c>
      <c r="E184">
        <f t="shared" si="11"/>
        <v>0</v>
      </c>
      <c r="F184">
        <f>'Main Input'!H189</f>
        <v>0</v>
      </c>
      <c r="G184">
        <f t="shared" si="12"/>
        <v>0</v>
      </c>
      <c r="H184">
        <f t="shared" si="14"/>
        <v>0</v>
      </c>
      <c r="I184" s="5">
        <f t="shared" si="13"/>
        <v>0</v>
      </c>
    </row>
    <row r="185" spans="1:9" x14ac:dyDescent="0.3">
      <c r="A185">
        <f>'Main Input'!A190</f>
        <v>0</v>
      </c>
      <c r="B185">
        <f>'Main Input'!F190</f>
        <v>0</v>
      </c>
      <c r="C185">
        <f t="shared" si="10"/>
        <v>0</v>
      </c>
      <c r="D185" s="12">
        <f>'Main Input'!G190</f>
        <v>0</v>
      </c>
      <c r="E185">
        <f t="shared" si="11"/>
        <v>0</v>
      </c>
      <c r="F185">
        <f>'Main Input'!H190</f>
        <v>0</v>
      </c>
      <c r="G185">
        <f t="shared" si="12"/>
        <v>0</v>
      </c>
      <c r="H185">
        <f t="shared" si="14"/>
        <v>0</v>
      </c>
      <c r="I185" s="5">
        <f t="shared" si="13"/>
        <v>0</v>
      </c>
    </row>
    <row r="186" spans="1:9" x14ac:dyDescent="0.3">
      <c r="A186">
        <f>'Main Input'!A191</f>
        <v>0</v>
      </c>
      <c r="B186">
        <f>'Main Input'!F191</f>
        <v>0</v>
      </c>
      <c r="C186">
        <f t="shared" si="10"/>
        <v>0</v>
      </c>
      <c r="D186" s="12">
        <f>'Main Input'!G191</f>
        <v>0</v>
      </c>
      <c r="E186">
        <f t="shared" si="11"/>
        <v>0</v>
      </c>
      <c r="F186">
        <f>'Main Input'!H191</f>
        <v>0</v>
      </c>
      <c r="G186">
        <f t="shared" si="12"/>
        <v>0</v>
      </c>
      <c r="H186">
        <f t="shared" si="14"/>
        <v>0</v>
      </c>
      <c r="I186" s="5">
        <f t="shared" si="13"/>
        <v>0</v>
      </c>
    </row>
    <row r="187" spans="1:9" x14ac:dyDescent="0.3">
      <c r="A187">
        <f>'Main Input'!A192</f>
        <v>0</v>
      </c>
      <c r="B187">
        <f>'Main Input'!F192</f>
        <v>0</v>
      </c>
      <c r="C187">
        <f t="shared" si="10"/>
        <v>0</v>
      </c>
      <c r="D187" s="12">
        <f>'Main Input'!G192</f>
        <v>0</v>
      </c>
      <c r="E187">
        <f t="shared" si="11"/>
        <v>0</v>
      </c>
      <c r="F187">
        <f>'Main Input'!H192</f>
        <v>0</v>
      </c>
      <c r="G187">
        <f t="shared" si="12"/>
        <v>0</v>
      </c>
      <c r="H187">
        <f t="shared" si="14"/>
        <v>0</v>
      </c>
      <c r="I187" s="5">
        <f t="shared" si="13"/>
        <v>0</v>
      </c>
    </row>
    <row r="188" spans="1:9" x14ac:dyDescent="0.3">
      <c r="A188">
        <f>'Main Input'!A193</f>
        <v>0</v>
      </c>
      <c r="B188">
        <f>'Main Input'!F193</f>
        <v>0</v>
      </c>
      <c r="C188">
        <f t="shared" si="10"/>
        <v>0</v>
      </c>
      <c r="D188" s="12">
        <f>'Main Input'!G193</f>
        <v>0</v>
      </c>
      <c r="E188">
        <f t="shared" si="11"/>
        <v>0</v>
      </c>
      <c r="F188">
        <f>'Main Input'!H193</f>
        <v>0</v>
      </c>
      <c r="G188">
        <f t="shared" si="12"/>
        <v>0</v>
      </c>
      <c r="H188">
        <f t="shared" si="14"/>
        <v>0</v>
      </c>
      <c r="I188" s="5">
        <f t="shared" si="13"/>
        <v>0</v>
      </c>
    </row>
    <row r="189" spans="1:9" x14ac:dyDescent="0.3">
      <c r="A189">
        <f>'Main Input'!A194</f>
        <v>0</v>
      </c>
      <c r="B189">
        <f>'Main Input'!F194</f>
        <v>0</v>
      </c>
      <c r="C189">
        <f t="shared" si="10"/>
        <v>0</v>
      </c>
      <c r="D189" s="12">
        <f>'Main Input'!G194</f>
        <v>0</v>
      </c>
      <c r="E189">
        <f t="shared" si="11"/>
        <v>0</v>
      </c>
      <c r="F189">
        <f>'Main Input'!H194</f>
        <v>0</v>
      </c>
      <c r="G189">
        <f t="shared" si="12"/>
        <v>0</v>
      </c>
      <c r="H189">
        <f t="shared" si="14"/>
        <v>0</v>
      </c>
      <c r="I189" s="5">
        <f t="shared" si="13"/>
        <v>0</v>
      </c>
    </row>
    <row r="190" spans="1:9" x14ac:dyDescent="0.3">
      <c r="A190">
        <f>'Main Input'!A195</f>
        <v>0</v>
      </c>
      <c r="B190">
        <f>'Main Input'!F195</f>
        <v>0</v>
      </c>
      <c r="C190">
        <f t="shared" si="10"/>
        <v>0</v>
      </c>
      <c r="D190" s="12">
        <f>'Main Input'!G195</f>
        <v>0</v>
      </c>
      <c r="E190">
        <f t="shared" si="11"/>
        <v>0</v>
      </c>
      <c r="F190">
        <f>'Main Input'!H195</f>
        <v>0</v>
      </c>
      <c r="G190">
        <f t="shared" si="12"/>
        <v>0</v>
      </c>
      <c r="H190">
        <f t="shared" si="14"/>
        <v>0</v>
      </c>
      <c r="I190" s="5">
        <f t="shared" si="13"/>
        <v>0</v>
      </c>
    </row>
    <row r="191" spans="1:9" x14ac:dyDescent="0.3">
      <c r="A191">
        <f>'Main Input'!A196</f>
        <v>0</v>
      </c>
      <c r="B191">
        <f>'Main Input'!F196</f>
        <v>0</v>
      </c>
      <c r="C191">
        <f t="shared" si="10"/>
        <v>0</v>
      </c>
      <c r="D191" s="12">
        <f>'Main Input'!G196</f>
        <v>0</v>
      </c>
      <c r="E191">
        <f t="shared" si="11"/>
        <v>0</v>
      </c>
      <c r="F191">
        <f>'Main Input'!H196</f>
        <v>0</v>
      </c>
      <c r="G191">
        <f t="shared" si="12"/>
        <v>0</v>
      </c>
      <c r="H191">
        <f t="shared" si="14"/>
        <v>0</v>
      </c>
      <c r="I191" s="5">
        <f t="shared" si="13"/>
        <v>0</v>
      </c>
    </row>
    <row r="192" spans="1:9" x14ac:dyDescent="0.3">
      <c r="A192">
        <f>'Main Input'!A197</f>
        <v>0</v>
      </c>
      <c r="B192">
        <f>'Main Input'!F197</f>
        <v>0</v>
      </c>
      <c r="C192">
        <f t="shared" si="10"/>
        <v>0</v>
      </c>
      <c r="D192" s="12">
        <f>'Main Input'!G197</f>
        <v>0</v>
      </c>
      <c r="E192">
        <f t="shared" si="11"/>
        <v>0</v>
      </c>
      <c r="F192">
        <f>'Main Input'!H197</f>
        <v>0</v>
      </c>
      <c r="G192">
        <f t="shared" si="12"/>
        <v>0</v>
      </c>
      <c r="H192">
        <f t="shared" si="14"/>
        <v>0</v>
      </c>
      <c r="I192" s="5">
        <f t="shared" si="13"/>
        <v>0</v>
      </c>
    </row>
    <row r="193" spans="1:9" x14ac:dyDescent="0.3">
      <c r="A193">
        <f>'Main Input'!A198</f>
        <v>0</v>
      </c>
      <c r="B193">
        <f>'Main Input'!F198</f>
        <v>0</v>
      </c>
      <c r="C193">
        <f t="shared" si="10"/>
        <v>0</v>
      </c>
      <c r="D193" s="12">
        <f>'Main Input'!G198</f>
        <v>0</v>
      </c>
      <c r="E193">
        <f t="shared" si="11"/>
        <v>0</v>
      </c>
      <c r="F193">
        <f>'Main Input'!H198</f>
        <v>0</v>
      </c>
      <c r="G193">
        <f t="shared" si="12"/>
        <v>0</v>
      </c>
      <c r="H193">
        <f t="shared" si="14"/>
        <v>0</v>
      </c>
      <c r="I193" s="5">
        <f t="shared" si="13"/>
        <v>0</v>
      </c>
    </row>
    <row r="194" spans="1:9" x14ac:dyDescent="0.3">
      <c r="A194">
        <f>'Main Input'!A199</f>
        <v>0</v>
      </c>
      <c r="B194">
        <f>'Main Input'!F199</f>
        <v>0</v>
      </c>
      <c r="C194">
        <f t="shared" ref="C194:C257" si="15">B194/$L$6</f>
        <v>0</v>
      </c>
      <c r="D194" s="12">
        <f>'Main Input'!G199</f>
        <v>0</v>
      </c>
      <c r="E194">
        <f t="shared" ref="E194:E257" si="16">D194/$L$7</f>
        <v>0</v>
      </c>
      <c r="F194">
        <f>'Main Input'!H199</f>
        <v>0</v>
      </c>
      <c r="G194">
        <f t="shared" ref="G194:G257" si="17">F194/$L$8</f>
        <v>0</v>
      </c>
      <c r="H194">
        <f t="shared" si="14"/>
        <v>0</v>
      </c>
      <c r="I194" s="5">
        <f t="shared" ref="I194:I257" si="18">H194*$L$9</f>
        <v>0</v>
      </c>
    </row>
    <row r="195" spans="1:9" x14ac:dyDescent="0.3">
      <c r="A195">
        <f>'Main Input'!A200</f>
        <v>0</v>
      </c>
      <c r="B195">
        <f>'Main Input'!F200</f>
        <v>0</v>
      </c>
      <c r="C195">
        <f t="shared" si="15"/>
        <v>0</v>
      </c>
      <c r="D195" s="12">
        <f>'Main Input'!G200</f>
        <v>0</v>
      </c>
      <c r="E195">
        <f t="shared" si="16"/>
        <v>0</v>
      </c>
      <c r="F195">
        <f>'Main Input'!H200</f>
        <v>0</v>
      </c>
      <c r="G195">
        <f t="shared" si="17"/>
        <v>0</v>
      </c>
      <c r="H195">
        <f t="shared" ref="H195:H258" si="19">AVERAGE(C195,E195,G195)</f>
        <v>0</v>
      </c>
      <c r="I195" s="5">
        <f t="shared" si="18"/>
        <v>0</v>
      </c>
    </row>
    <row r="196" spans="1:9" x14ac:dyDescent="0.3">
      <c r="A196">
        <f>'Main Input'!A201</f>
        <v>0</v>
      </c>
      <c r="B196">
        <f>'Main Input'!F201</f>
        <v>0</v>
      </c>
      <c r="C196">
        <f t="shared" si="15"/>
        <v>0</v>
      </c>
      <c r="D196" s="12">
        <f>'Main Input'!G201</f>
        <v>0</v>
      </c>
      <c r="E196">
        <f t="shared" si="16"/>
        <v>0</v>
      </c>
      <c r="F196">
        <f>'Main Input'!H201</f>
        <v>0</v>
      </c>
      <c r="G196">
        <f t="shared" si="17"/>
        <v>0</v>
      </c>
      <c r="H196">
        <f t="shared" si="19"/>
        <v>0</v>
      </c>
      <c r="I196" s="5">
        <f t="shared" si="18"/>
        <v>0</v>
      </c>
    </row>
    <row r="197" spans="1:9" x14ac:dyDescent="0.3">
      <c r="A197">
        <f>'Main Input'!A202</f>
        <v>0</v>
      </c>
      <c r="B197">
        <f>'Main Input'!F202</f>
        <v>0</v>
      </c>
      <c r="C197">
        <f t="shared" si="15"/>
        <v>0</v>
      </c>
      <c r="D197" s="12">
        <f>'Main Input'!G202</f>
        <v>0</v>
      </c>
      <c r="E197">
        <f t="shared" si="16"/>
        <v>0</v>
      </c>
      <c r="F197">
        <f>'Main Input'!H202</f>
        <v>0</v>
      </c>
      <c r="G197">
        <f t="shared" si="17"/>
        <v>0</v>
      </c>
      <c r="H197">
        <f t="shared" si="19"/>
        <v>0</v>
      </c>
      <c r="I197" s="5">
        <f t="shared" si="18"/>
        <v>0</v>
      </c>
    </row>
    <row r="198" spans="1:9" x14ac:dyDescent="0.3">
      <c r="A198">
        <f>'Main Input'!A203</f>
        <v>0</v>
      </c>
      <c r="B198">
        <f>'Main Input'!F203</f>
        <v>0</v>
      </c>
      <c r="C198">
        <f t="shared" si="15"/>
        <v>0</v>
      </c>
      <c r="D198" s="12">
        <f>'Main Input'!G203</f>
        <v>0</v>
      </c>
      <c r="E198">
        <f t="shared" si="16"/>
        <v>0</v>
      </c>
      <c r="F198">
        <f>'Main Input'!H203</f>
        <v>0</v>
      </c>
      <c r="G198">
        <f t="shared" si="17"/>
        <v>0</v>
      </c>
      <c r="H198">
        <f t="shared" si="19"/>
        <v>0</v>
      </c>
      <c r="I198" s="5">
        <f t="shared" si="18"/>
        <v>0</v>
      </c>
    </row>
    <row r="199" spans="1:9" x14ac:dyDescent="0.3">
      <c r="A199">
        <f>'Main Input'!A204</f>
        <v>0</v>
      </c>
      <c r="B199">
        <f>'Main Input'!F204</f>
        <v>0</v>
      </c>
      <c r="C199">
        <f t="shared" si="15"/>
        <v>0</v>
      </c>
      <c r="D199" s="12">
        <f>'Main Input'!G204</f>
        <v>0</v>
      </c>
      <c r="E199">
        <f t="shared" si="16"/>
        <v>0</v>
      </c>
      <c r="F199">
        <f>'Main Input'!H204</f>
        <v>0</v>
      </c>
      <c r="G199">
        <f t="shared" si="17"/>
        <v>0</v>
      </c>
      <c r="H199">
        <f t="shared" si="19"/>
        <v>0</v>
      </c>
      <c r="I199" s="5">
        <f t="shared" si="18"/>
        <v>0</v>
      </c>
    </row>
    <row r="200" spans="1:9" x14ac:dyDescent="0.3">
      <c r="A200">
        <f>'Main Input'!A205</f>
        <v>0</v>
      </c>
      <c r="B200">
        <f>'Main Input'!F205</f>
        <v>0</v>
      </c>
      <c r="C200">
        <f t="shared" si="15"/>
        <v>0</v>
      </c>
      <c r="D200" s="12">
        <f>'Main Input'!G205</f>
        <v>0</v>
      </c>
      <c r="E200">
        <f t="shared" si="16"/>
        <v>0</v>
      </c>
      <c r="F200">
        <f>'Main Input'!H205</f>
        <v>0</v>
      </c>
      <c r="G200">
        <f t="shared" si="17"/>
        <v>0</v>
      </c>
      <c r="H200">
        <f t="shared" si="19"/>
        <v>0</v>
      </c>
      <c r="I200" s="5">
        <f t="shared" si="18"/>
        <v>0</v>
      </c>
    </row>
    <row r="201" spans="1:9" x14ac:dyDescent="0.3">
      <c r="A201">
        <f>'Main Input'!A206</f>
        <v>0</v>
      </c>
      <c r="B201">
        <f>'Main Input'!F206</f>
        <v>0</v>
      </c>
      <c r="C201">
        <f t="shared" si="15"/>
        <v>0</v>
      </c>
      <c r="D201" s="12">
        <f>'Main Input'!G206</f>
        <v>0</v>
      </c>
      <c r="E201">
        <f t="shared" si="16"/>
        <v>0</v>
      </c>
      <c r="F201">
        <f>'Main Input'!H206</f>
        <v>0</v>
      </c>
      <c r="G201">
        <f t="shared" si="17"/>
        <v>0</v>
      </c>
      <c r="H201">
        <f t="shared" si="19"/>
        <v>0</v>
      </c>
      <c r="I201" s="5">
        <f t="shared" si="18"/>
        <v>0</v>
      </c>
    </row>
    <row r="202" spans="1:9" x14ac:dyDescent="0.3">
      <c r="A202">
        <f>'Main Input'!A207</f>
        <v>0</v>
      </c>
      <c r="B202">
        <f>'Main Input'!F207</f>
        <v>0</v>
      </c>
      <c r="C202">
        <f t="shared" si="15"/>
        <v>0</v>
      </c>
      <c r="D202" s="12">
        <f>'Main Input'!G207</f>
        <v>0</v>
      </c>
      <c r="E202">
        <f t="shared" si="16"/>
        <v>0</v>
      </c>
      <c r="F202">
        <f>'Main Input'!H207</f>
        <v>0</v>
      </c>
      <c r="G202">
        <f t="shared" si="17"/>
        <v>0</v>
      </c>
      <c r="H202">
        <f t="shared" si="19"/>
        <v>0</v>
      </c>
      <c r="I202" s="5">
        <f t="shared" si="18"/>
        <v>0</v>
      </c>
    </row>
    <row r="203" spans="1:9" x14ac:dyDescent="0.3">
      <c r="A203">
        <f>'Main Input'!A208</f>
        <v>0</v>
      </c>
      <c r="B203">
        <f>'Main Input'!F208</f>
        <v>0</v>
      </c>
      <c r="C203">
        <f t="shared" si="15"/>
        <v>0</v>
      </c>
      <c r="D203" s="12">
        <f>'Main Input'!G208</f>
        <v>0</v>
      </c>
      <c r="E203">
        <f t="shared" si="16"/>
        <v>0</v>
      </c>
      <c r="F203">
        <f>'Main Input'!H208</f>
        <v>0</v>
      </c>
      <c r="G203">
        <f t="shared" si="17"/>
        <v>0</v>
      </c>
      <c r="H203">
        <f t="shared" si="19"/>
        <v>0</v>
      </c>
      <c r="I203" s="5">
        <f t="shared" si="18"/>
        <v>0</v>
      </c>
    </row>
    <row r="204" spans="1:9" x14ac:dyDescent="0.3">
      <c r="A204">
        <f>'Main Input'!A209</f>
        <v>0</v>
      </c>
      <c r="B204">
        <f>'Main Input'!F209</f>
        <v>0</v>
      </c>
      <c r="C204">
        <f t="shared" si="15"/>
        <v>0</v>
      </c>
      <c r="D204" s="12">
        <f>'Main Input'!G209</f>
        <v>0</v>
      </c>
      <c r="E204">
        <f t="shared" si="16"/>
        <v>0</v>
      </c>
      <c r="F204">
        <f>'Main Input'!H209</f>
        <v>0</v>
      </c>
      <c r="G204">
        <f t="shared" si="17"/>
        <v>0</v>
      </c>
      <c r="H204">
        <f t="shared" si="19"/>
        <v>0</v>
      </c>
      <c r="I204" s="5">
        <f t="shared" si="18"/>
        <v>0</v>
      </c>
    </row>
    <row r="205" spans="1:9" x14ac:dyDescent="0.3">
      <c r="A205">
        <f>'Main Input'!A210</f>
        <v>0</v>
      </c>
      <c r="B205">
        <f>'Main Input'!F210</f>
        <v>0</v>
      </c>
      <c r="C205">
        <f t="shared" si="15"/>
        <v>0</v>
      </c>
      <c r="D205" s="12">
        <f>'Main Input'!G210</f>
        <v>0</v>
      </c>
      <c r="E205">
        <f t="shared" si="16"/>
        <v>0</v>
      </c>
      <c r="F205">
        <f>'Main Input'!H210</f>
        <v>0</v>
      </c>
      <c r="G205">
        <f t="shared" si="17"/>
        <v>0</v>
      </c>
      <c r="H205">
        <f t="shared" si="19"/>
        <v>0</v>
      </c>
      <c r="I205" s="5">
        <f t="shared" si="18"/>
        <v>0</v>
      </c>
    </row>
    <row r="206" spans="1:9" x14ac:dyDescent="0.3">
      <c r="A206">
        <f>'Main Input'!A211</f>
        <v>0</v>
      </c>
      <c r="B206">
        <f>'Main Input'!F211</f>
        <v>0</v>
      </c>
      <c r="C206">
        <f t="shared" si="15"/>
        <v>0</v>
      </c>
      <c r="D206" s="12">
        <f>'Main Input'!G211</f>
        <v>0</v>
      </c>
      <c r="E206">
        <f t="shared" si="16"/>
        <v>0</v>
      </c>
      <c r="F206">
        <f>'Main Input'!H211</f>
        <v>0</v>
      </c>
      <c r="G206">
        <f t="shared" si="17"/>
        <v>0</v>
      </c>
      <c r="H206">
        <f t="shared" si="19"/>
        <v>0</v>
      </c>
      <c r="I206" s="5">
        <f t="shared" si="18"/>
        <v>0</v>
      </c>
    </row>
    <row r="207" spans="1:9" x14ac:dyDescent="0.3">
      <c r="A207">
        <f>'Main Input'!A212</f>
        <v>0</v>
      </c>
      <c r="B207">
        <f>'Main Input'!F212</f>
        <v>0</v>
      </c>
      <c r="C207">
        <f t="shared" si="15"/>
        <v>0</v>
      </c>
      <c r="D207" s="12">
        <f>'Main Input'!G212</f>
        <v>0</v>
      </c>
      <c r="E207">
        <f t="shared" si="16"/>
        <v>0</v>
      </c>
      <c r="F207">
        <f>'Main Input'!H212</f>
        <v>0</v>
      </c>
      <c r="G207">
        <f t="shared" si="17"/>
        <v>0</v>
      </c>
      <c r="H207">
        <f t="shared" si="19"/>
        <v>0</v>
      </c>
      <c r="I207" s="5">
        <f t="shared" si="18"/>
        <v>0</v>
      </c>
    </row>
    <row r="208" spans="1:9" x14ac:dyDescent="0.3">
      <c r="A208">
        <f>'Main Input'!A213</f>
        <v>0</v>
      </c>
      <c r="B208">
        <f>'Main Input'!F213</f>
        <v>0</v>
      </c>
      <c r="C208">
        <f t="shared" si="15"/>
        <v>0</v>
      </c>
      <c r="D208" s="12">
        <f>'Main Input'!G213</f>
        <v>0</v>
      </c>
      <c r="E208">
        <f t="shared" si="16"/>
        <v>0</v>
      </c>
      <c r="F208">
        <f>'Main Input'!H213</f>
        <v>0</v>
      </c>
      <c r="G208">
        <f t="shared" si="17"/>
        <v>0</v>
      </c>
      <c r="H208">
        <f t="shared" si="19"/>
        <v>0</v>
      </c>
      <c r="I208" s="5">
        <f t="shared" si="18"/>
        <v>0</v>
      </c>
    </row>
    <row r="209" spans="1:9" x14ac:dyDescent="0.3">
      <c r="A209">
        <f>'Main Input'!A214</f>
        <v>0</v>
      </c>
      <c r="B209">
        <f>'Main Input'!F214</f>
        <v>0</v>
      </c>
      <c r="C209">
        <f t="shared" si="15"/>
        <v>0</v>
      </c>
      <c r="D209" s="12">
        <f>'Main Input'!G214</f>
        <v>0</v>
      </c>
      <c r="E209">
        <f t="shared" si="16"/>
        <v>0</v>
      </c>
      <c r="F209">
        <f>'Main Input'!H214</f>
        <v>0</v>
      </c>
      <c r="G209">
        <f t="shared" si="17"/>
        <v>0</v>
      </c>
      <c r="H209">
        <f t="shared" si="19"/>
        <v>0</v>
      </c>
      <c r="I209" s="5">
        <f t="shared" si="18"/>
        <v>0</v>
      </c>
    </row>
    <row r="210" spans="1:9" x14ac:dyDescent="0.3">
      <c r="A210">
        <f>'Main Input'!A215</f>
        <v>0</v>
      </c>
      <c r="B210">
        <f>'Main Input'!F215</f>
        <v>0</v>
      </c>
      <c r="C210">
        <f t="shared" si="15"/>
        <v>0</v>
      </c>
      <c r="D210" s="12">
        <f>'Main Input'!G215</f>
        <v>0</v>
      </c>
      <c r="E210">
        <f t="shared" si="16"/>
        <v>0</v>
      </c>
      <c r="F210">
        <f>'Main Input'!H215</f>
        <v>0</v>
      </c>
      <c r="G210">
        <f t="shared" si="17"/>
        <v>0</v>
      </c>
      <c r="H210">
        <f t="shared" si="19"/>
        <v>0</v>
      </c>
      <c r="I210" s="5">
        <f t="shared" si="18"/>
        <v>0</v>
      </c>
    </row>
    <row r="211" spans="1:9" x14ac:dyDescent="0.3">
      <c r="A211">
        <f>'Main Input'!A216</f>
        <v>0</v>
      </c>
      <c r="B211">
        <f>'Main Input'!F216</f>
        <v>0</v>
      </c>
      <c r="C211">
        <f t="shared" si="15"/>
        <v>0</v>
      </c>
      <c r="D211" s="12">
        <f>'Main Input'!G216</f>
        <v>0</v>
      </c>
      <c r="E211">
        <f t="shared" si="16"/>
        <v>0</v>
      </c>
      <c r="F211">
        <f>'Main Input'!H216</f>
        <v>0</v>
      </c>
      <c r="G211">
        <f t="shared" si="17"/>
        <v>0</v>
      </c>
      <c r="H211">
        <f t="shared" si="19"/>
        <v>0</v>
      </c>
      <c r="I211" s="5">
        <f t="shared" si="18"/>
        <v>0</v>
      </c>
    </row>
    <row r="212" spans="1:9" x14ac:dyDescent="0.3">
      <c r="A212">
        <f>'Main Input'!A217</f>
        <v>0</v>
      </c>
      <c r="B212">
        <f>'Main Input'!F217</f>
        <v>0</v>
      </c>
      <c r="C212">
        <f t="shared" si="15"/>
        <v>0</v>
      </c>
      <c r="D212" s="12">
        <f>'Main Input'!G217</f>
        <v>0</v>
      </c>
      <c r="E212">
        <f t="shared" si="16"/>
        <v>0</v>
      </c>
      <c r="F212">
        <f>'Main Input'!H217</f>
        <v>0</v>
      </c>
      <c r="G212">
        <f t="shared" si="17"/>
        <v>0</v>
      </c>
      <c r="H212">
        <f t="shared" si="19"/>
        <v>0</v>
      </c>
      <c r="I212" s="5">
        <f t="shared" si="18"/>
        <v>0</v>
      </c>
    </row>
    <row r="213" spans="1:9" x14ac:dyDescent="0.3">
      <c r="A213">
        <f>'Main Input'!A218</f>
        <v>0</v>
      </c>
      <c r="B213">
        <f>'Main Input'!F218</f>
        <v>0</v>
      </c>
      <c r="C213">
        <f t="shared" si="15"/>
        <v>0</v>
      </c>
      <c r="D213" s="12">
        <f>'Main Input'!G218</f>
        <v>0</v>
      </c>
      <c r="E213">
        <f t="shared" si="16"/>
        <v>0</v>
      </c>
      <c r="F213">
        <f>'Main Input'!H218</f>
        <v>0</v>
      </c>
      <c r="G213">
        <f t="shared" si="17"/>
        <v>0</v>
      </c>
      <c r="H213">
        <f t="shared" si="19"/>
        <v>0</v>
      </c>
      <c r="I213" s="5">
        <f t="shared" si="18"/>
        <v>0</v>
      </c>
    </row>
    <row r="214" spans="1:9" x14ac:dyDescent="0.3">
      <c r="A214">
        <f>'Main Input'!A219</f>
        <v>0</v>
      </c>
      <c r="B214">
        <f>'Main Input'!F219</f>
        <v>0</v>
      </c>
      <c r="C214">
        <f t="shared" si="15"/>
        <v>0</v>
      </c>
      <c r="D214" s="12">
        <f>'Main Input'!G219</f>
        <v>0</v>
      </c>
      <c r="E214">
        <f t="shared" si="16"/>
        <v>0</v>
      </c>
      <c r="F214">
        <f>'Main Input'!H219</f>
        <v>0</v>
      </c>
      <c r="G214">
        <f t="shared" si="17"/>
        <v>0</v>
      </c>
      <c r="H214">
        <f t="shared" si="19"/>
        <v>0</v>
      </c>
      <c r="I214" s="5">
        <f t="shared" si="18"/>
        <v>0</v>
      </c>
    </row>
    <row r="215" spans="1:9" x14ac:dyDescent="0.3">
      <c r="A215">
        <f>'Main Input'!A220</f>
        <v>0</v>
      </c>
      <c r="B215">
        <f>'Main Input'!F220</f>
        <v>0</v>
      </c>
      <c r="C215">
        <f t="shared" si="15"/>
        <v>0</v>
      </c>
      <c r="D215" s="12">
        <f>'Main Input'!G220</f>
        <v>0</v>
      </c>
      <c r="E215">
        <f t="shared" si="16"/>
        <v>0</v>
      </c>
      <c r="F215">
        <f>'Main Input'!H220</f>
        <v>0</v>
      </c>
      <c r="G215">
        <f t="shared" si="17"/>
        <v>0</v>
      </c>
      <c r="H215">
        <f t="shared" si="19"/>
        <v>0</v>
      </c>
      <c r="I215" s="5">
        <f t="shared" si="18"/>
        <v>0</v>
      </c>
    </row>
    <row r="216" spans="1:9" x14ac:dyDescent="0.3">
      <c r="A216">
        <f>'Main Input'!A221</f>
        <v>0</v>
      </c>
      <c r="B216">
        <f>'Main Input'!F221</f>
        <v>0</v>
      </c>
      <c r="C216">
        <f t="shared" si="15"/>
        <v>0</v>
      </c>
      <c r="D216" s="12">
        <f>'Main Input'!G221</f>
        <v>0</v>
      </c>
      <c r="E216">
        <f t="shared" si="16"/>
        <v>0</v>
      </c>
      <c r="F216">
        <f>'Main Input'!H221</f>
        <v>0</v>
      </c>
      <c r="G216">
        <f t="shared" si="17"/>
        <v>0</v>
      </c>
      <c r="H216">
        <f t="shared" si="19"/>
        <v>0</v>
      </c>
      <c r="I216" s="5">
        <f t="shared" si="18"/>
        <v>0</v>
      </c>
    </row>
    <row r="217" spans="1:9" x14ac:dyDescent="0.3">
      <c r="A217">
        <f>'Main Input'!A222</f>
        <v>0</v>
      </c>
      <c r="B217">
        <f>'Main Input'!F222</f>
        <v>0</v>
      </c>
      <c r="C217">
        <f t="shared" si="15"/>
        <v>0</v>
      </c>
      <c r="D217" s="12">
        <f>'Main Input'!G222</f>
        <v>0</v>
      </c>
      <c r="E217">
        <f t="shared" si="16"/>
        <v>0</v>
      </c>
      <c r="F217">
        <f>'Main Input'!H222</f>
        <v>0</v>
      </c>
      <c r="G217">
        <f t="shared" si="17"/>
        <v>0</v>
      </c>
      <c r="H217">
        <f t="shared" si="19"/>
        <v>0</v>
      </c>
      <c r="I217" s="5">
        <f t="shared" si="18"/>
        <v>0</v>
      </c>
    </row>
    <row r="218" spans="1:9" x14ac:dyDescent="0.3">
      <c r="A218">
        <f>'Main Input'!A223</f>
        <v>0</v>
      </c>
      <c r="B218">
        <f>'Main Input'!F223</f>
        <v>0</v>
      </c>
      <c r="C218">
        <f t="shared" si="15"/>
        <v>0</v>
      </c>
      <c r="D218" s="12">
        <f>'Main Input'!G223</f>
        <v>0</v>
      </c>
      <c r="E218">
        <f t="shared" si="16"/>
        <v>0</v>
      </c>
      <c r="F218">
        <f>'Main Input'!H223</f>
        <v>0</v>
      </c>
      <c r="G218">
        <f t="shared" si="17"/>
        <v>0</v>
      </c>
      <c r="H218">
        <f t="shared" si="19"/>
        <v>0</v>
      </c>
      <c r="I218" s="5">
        <f t="shared" si="18"/>
        <v>0</v>
      </c>
    </row>
    <row r="219" spans="1:9" x14ac:dyDescent="0.3">
      <c r="A219">
        <f>'Main Input'!A224</f>
        <v>0</v>
      </c>
      <c r="B219">
        <f>'Main Input'!F224</f>
        <v>0</v>
      </c>
      <c r="C219">
        <f t="shared" si="15"/>
        <v>0</v>
      </c>
      <c r="D219" s="12">
        <f>'Main Input'!G224</f>
        <v>0</v>
      </c>
      <c r="E219">
        <f t="shared" si="16"/>
        <v>0</v>
      </c>
      <c r="F219">
        <f>'Main Input'!H224</f>
        <v>0</v>
      </c>
      <c r="G219">
        <f t="shared" si="17"/>
        <v>0</v>
      </c>
      <c r="H219">
        <f t="shared" si="19"/>
        <v>0</v>
      </c>
      <c r="I219" s="5">
        <f t="shared" si="18"/>
        <v>0</v>
      </c>
    </row>
    <row r="220" spans="1:9" x14ac:dyDescent="0.3">
      <c r="A220">
        <f>'Main Input'!A225</f>
        <v>0</v>
      </c>
      <c r="B220">
        <f>'Main Input'!F225</f>
        <v>0</v>
      </c>
      <c r="C220">
        <f t="shared" si="15"/>
        <v>0</v>
      </c>
      <c r="D220" s="12">
        <f>'Main Input'!G225</f>
        <v>0</v>
      </c>
      <c r="E220">
        <f t="shared" si="16"/>
        <v>0</v>
      </c>
      <c r="F220">
        <f>'Main Input'!H225</f>
        <v>0</v>
      </c>
      <c r="G220">
        <f t="shared" si="17"/>
        <v>0</v>
      </c>
      <c r="H220">
        <f t="shared" si="19"/>
        <v>0</v>
      </c>
      <c r="I220" s="5">
        <f t="shared" si="18"/>
        <v>0</v>
      </c>
    </row>
    <row r="221" spans="1:9" x14ac:dyDescent="0.3">
      <c r="A221">
        <f>'Main Input'!A226</f>
        <v>0</v>
      </c>
      <c r="B221">
        <f>'Main Input'!F226</f>
        <v>0</v>
      </c>
      <c r="C221">
        <f t="shared" si="15"/>
        <v>0</v>
      </c>
      <c r="D221" s="12">
        <f>'Main Input'!G226</f>
        <v>0</v>
      </c>
      <c r="E221">
        <f t="shared" si="16"/>
        <v>0</v>
      </c>
      <c r="F221">
        <f>'Main Input'!H226</f>
        <v>0</v>
      </c>
      <c r="G221">
        <f t="shared" si="17"/>
        <v>0</v>
      </c>
      <c r="H221">
        <f t="shared" si="19"/>
        <v>0</v>
      </c>
      <c r="I221" s="5">
        <f t="shared" si="18"/>
        <v>0</v>
      </c>
    </row>
    <row r="222" spans="1:9" x14ac:dyDescent="0.3">
      <c r="A222">
        <f>'Main Input'!A227</f>
        <v>0</v>
      </c>
      <c r="B222">
        <f>'Main Input'!F227</f>
        <v>0</v>
      </c>
      <c r="C222">
        <f t="shared" si="15"/>
        <v>0</v>
      </c>
      <c r="D222" s="12">
        <f>'Main Input'!G227</f>
        <v>0</v>
      </c>
      <c r="E222">
        <f t="shared" si="16"/>
        <v>0</v>
      </c>
      <c r="F222">
        <f>'Main Input'!H227</f>
        <v>0</v>
      </c>
      <c r="G222">
        <f t="shared" si="17"/>
        <v>0</v>
      </c>
      <c r="H222">
        <f t="shared" si="19"/>
        <v>0</v>
      </c>
      <c r="I222" s="5">
        <f t="shared" si="18"/>
        <v>0</v>
      </c>
    </row>
    <row r="223" spans="1:9" x14ac:dyDescent="0.3">
      <c r="A223">
        <f>'Main Input'!A228</f>
        <v>0</v>
      </c>
      <c r="B223">
        <f>'Main Input'!F228</f>
        <v>0</v>
      </c>
      <c r="C223">
        <f t="shared" si="15"/>
        <v>0</v>
      </c>
      <c r="D223" s="12">
        <f>'Main Input'!G228</f>
        <v>0</v>
      </c>
      <c r="E223">
        <f t="shared" si="16"/>
        <v>0</v>
      </c>
      <c r="F223">
        <f>'Main Input'!H228</f>
        <v>0</v>
      </c>
      <c r="G223">
        <f t="shared" si="17"/>
        <v>0</v>
      </c>
      <c r="H223">
        <f t="shared" si="19"/>
        <v>0</v>
      </c>
      <c r="I223" s="5">
        <f t="shared" si="18"/>
        <v>0</v>
      </c>
    </row>
    <row r="224" spans="1:9" x14ac:dyDescent="0.3">
      <c r="A224">
        <f>'Main Input'!A229</f>
        <v>0</v>
      </c>
      <c r="B224">
        <f>'Main Input'!F229</f>
        <v>0</v>
      </c>
      <c r="C224">
        <f t="shared" si="15"/>
        <v>0</v>
      </c>
      <c r="D224" s="12">
        <f>'Main Input'!G229</f>
        <v>0</v>
      </c>
      <c r="E224">
        <f t="shared" si="16"/>
        <v>0</v>
      </c>
      <c r="F224">
        <f>'Main Input'!H229</f>
        <v>0</v>
      </c>
      <c r="G224">
        <f t="shared" si="17"/>
        <v>0</v>
      </c>
      <c r="H224">
        <f t="shared" si="19"/>
        <v>0</v>
      </c>
      <c r="I224" s="5">
        <f t="shared" si="18"/>
        <v>0</v>
      </c>
    </row>
    <row r="225" spans="1:9" x14ac:dyDescent="0.3">
      <c r="A225">
        <f>'Main Input'!A230</f>
        <v>0</v>
      </c>
      <c r="B225">
        <f>'Main Input'!F230</f>
        <v>0</v>
      </c>
      <c r="C225">
        <f t="shared" si="15"/>
        <v>0</v>
      </c>
      <c r="D225" s="12">
        <f>'Main Input'!G230</f>
        <v>0</v>
      </c>
      <c r="E225">
        <f t="shared" si="16"/>
        <v>0</v>
      </c>
      <c r="F225">
        <f>'Main Input'!H230</f>
        <v>0</v>
      </c>
      <c r="G225">
        <f t="shared" si="17"/>
        <v>0</v>
      </c>
      <c r="H225">
        <f t="shared" si="19"/>
        <v>0</v>
      </c>
      <c r="I225" s="5">
        <f t="shared" si="18"/>
        <v>0</v>
      </c>
    </row>
    <row r="226" spans="1:9" x14ac:dyDescent="0.3">
      <c r="A226">
        <f>'Main Input'!A231</f>
        <v>0</v>
      </c>
      <c r="B226">
        <f>'Main Input'!F231</f>
        <v>0</v>
      </c>
      <c r="C226">
        <f t="shared" si="15"/>
        <v>0</v>
      </c>
      <c r="D226" s="12">
        <f>'Main Input'!G231</f>
        <v>0</v>
      </c>
      <c r="E226">
        <f t="shared" si="16"/>
        <v>0</v>
      </c>
      <c r="F226">
        <f>'Main Input'!H231</f>
        <v>0</v>
      </c>
      <c r="G226">
        <f t="shared" si="17"/>
        <v>0</v>
      </c>
      <c r="H226">
        <f t="shared" si="19"/>
        <v>0</v>
      </c>
      <c r="I226" s="5">
        <f t="shared" si="18"/>
        <v>0</v>
      </c>
    </row>
    <row r="227" spans="1:9" x14ac:dyDescent="0.3">
      <c r="A227">
        <f>'Main Input'!A232</f>
        <v>0</v>
      </c>
      <c r="B227">
        <f>'Main Input'!F232</f>
        <v>0</v>
      </c>
      <c r="C227">
        <f t="shared" si="15"/>
        <v>0</v>
      </c>
      <c r="D227" s="12">
        <f>'Main Input'!G232</f>
        <v>0</v>
      </c>
      <c r="E227">
        <f t="shared" si="16"/>
        <v>0</v>
      </c>
      <c r="F227">
        <f>'Main Input'!H232</f>
        <v>0</v>
      </c>
      <c r="G227">
        <f t="shared" si="17"/>
        <v>0</v>
      </c>
      <c r="H227">
        <f t="shared" si="19"/>
        <v>0</v>
      </c>
      <c r="I227" s="5">
        <f t="shared" si="18"/>
        <v>0</v>
      </c>
    </row>
    <row r="228" spans="1:9" x14ac:dyDescent="0.3">
      <c r="A228">
        <f>'Main Input'!A233</f>
        <v>0</v>
      </c>
      <c r="B228">
        <f>'Main Input'!F233</f>
        <v>0</v>
      </c>
      <c r="C228">
        <f t="shared" si="15"/>
        <v>0</v>
      </c>
      <c r="D228" s="12">
        <f>'Main Input'!G233</f>
        <v>0</v>
      </c>
      <c r="E228">
        <f t="shared" si="16"/>
        <v>0</v>
      </c>
      <c r="F228">
        <f>'Main Input'!H233</f>
        <v>0</v>
      </c>
      <c r="G228">
        <f t="shared" si="17"/>
        <v>0</v>
      </c>
      <c r="H228">
        <f t="shared" si="19"/>
        <v>0</v>
      </c>
      <c r="I228" s="5">
        <f t="shared" si="18"/>
        <v>0</v>
      </c>
    </row>
    <row r="229" spans="1:9" x14ac:dyDescent="0.3">
      <c r="A229">
        <f>'Main Input'!A234</f>
        <v>0</v>
      </c>
      <c r="B229">
        <f>'Main Input'!F234</f>
        <v>0</v>
      </c>
      <c r="C229">
        <f t="shared" si="15"/>
        <v>0</v>
      </c>
      <c r="D229" s="12">
        <f>'Main Input'!G234</f>
        <v>0</v>
      </c>
      <c r="E229">
        <f t="shared" si="16"/>
        <v>0</v>
      </c>
      <c r="F229">
        <f>'Main Input'!H234</f>
        <v>0</v>
      </c>
      <c r="G229">
        <f t="shared" si="17"/>
        <v>0</v>
      </c>
      <c r="H229">
        <f t="shared" si="19"/>
        <v>0</v>
      </c>
      <c r="I229" s="5">
        <f t="shared" si="18"/>
        <v>0</v>
      </c>
    </row>
    <row r="230" spans="1:9" x14ac:dyDescent="0.3">
      <c r="A230">
        <f>'Main Input'!A235</f>
        <v>0</v>
      </c>
      <c r="B230">
        <f>'Main Input'!F235</f>
        <v>0</v>
      </c>
      <c r="C230">
        <f t="shared" si="15"/>
        <v>0</v>
      </c>
      <c r="D230" s="12">
        <f>'Main Input'!G235</f>
        <v>0</v>
      </c>
      <c r="E230">
        <f t="shared" si="16"/>
        <v>0</v>
      </c>
      <c r="F230">
        <f>'Main Input'!H235</f>
        <v>0</v>
      </c>
      <c r="G230">
        <f t="shared" si="17"/>
        <v>0</v>
      </c>
      <c r="H230">
        <f t="shared" si="19"/>
        <v>0</v>
      </c>
      <c r="I230" s="5">
        <f t="shared" si="18"/>
        <v>0</v>
      </c>
    </row>
    <row r="231" spans="1:9" x14ac:dyDescent="0.3">
      <c r="A231">
        <f>'Main Input'!A236</f>
        <v>0</v>
      </c>
      <c r="B231">
        <f>'Main Input'!F236</f>
        <v>0</v>
      </c>
      <c r="C231">
        <f t="shared" si="15"/>
        <v>0</v>
      </c>
      <c r="D231" s="12">
        <f>'Main Input'!G236</f>
        <v>0</v>
      </c>
      <c r="E231">
        <f t="shared" si="16"/>
        <v>0</v>
      </c>
      <c r="F231">
        <f>'Main Input'!H236</f>
        <v>0</v>
      </c>
      <c r="G231">
        <f t="shared" si="17"/>
        <v>0</v>
      </c>
      <c r="H231">
        <f t="shared" si="19"/>
        <v>0</v>
      </c>
      <c r="I231" s="5">
        <f t="shared" si="18"/>
        <v>0</v>
      </c>
    </row>
    <row r="232" spans="1:9" x14ac:dyDescent="0.3">
      <c r="A232">
        <f>'Main Input'!A237</f>
        <v>0</v>
      </c>
      <c r="B232">
        <f>'Main Input'!F237</f>
        <v>0</v>
      </c>
      <c r="C232">
        <f t="shared" si="15"/>
        <v>0</v>
      </c>
      <c r="D232" s="12">
        <f>'Main Input'!G237</f>
        <v>0</v>
      </c>
      <c r="E232">
        <f t="shared" si="16"/>
        <v>0</v>
      </c>
      <c r="F232">
        <f>'Main Input'!H237</f>
        <v>0</v>
      </c>
      <c r="G232">
        <f t="shared" si="17"/>
        <v>0</v>
      </c>
      <c r="H232">
        <f t="shared" si="19"/>
        <v>0</v>
      </c>
      <c r="I232" s="5">
        <f t="shared" si="18"/>
        <v>0</v>
      </c>
    </row>
    <row r="233" spans="1:9" x14ac:dyDescent="0.3">
      <c r="A233">
        <f>'Main Input'!A238</f>
        <v>0</v>
      </c>
      <c r="B233">
        <f>'Main Input'!F238</f>
        <v>0</v>
      </c>
      <c r="C233">
        <f t="shared" si="15"/>
        <v>0</v>
      </c>
      <c r="D233" s="12">
        <f>'Main Input'!G238</f>
        <v>0</v>
      </c>
      <c r="E233">
        <f t="shared" si="16"/>
        <v>0</v>
      </c>
      <c r="F233">
        <f>'Main Input'!H238</f>
        <v>0</v>
      </c>
      <c r="G233">
        <f t="shared" si="17"/>
        <v>0</v>
      </c>
      <c r="H233">
        <f t="shared" si="19"/>
        <v>0</v>
      </c>
      <c r="I233" s="5">
        <f t="shared" si="18"/>
        <v>0</v>
      </c>
    </row>
    <row r="234" spans="1:9" x14ac:dyDescent="0.3">
      <c r="A234">
        <f>'Main Input'!A239</f>
        <v>0</v>
      </c>
      <c r="B234">
        <f>'Main Input'!F239</f>
        <v>0</v>
      </c>
      <c r="C234">
        <f t="shared" si="15"/>
        <v>0</v>
      </c>
      <c r="D234" s="12">
        <f>'Main Input'!G239</f>
        <v>0</v>
      </c>
      <c r="E234">
        <f t="shared" si="16"/>
        <v>0</v>
      </c>
      <c r="F234">
        <f>'Main Input'!H239</f>
        <v>0</v>
      </c>
      <c r="G234">
        <f t="shared" si="17"/>
        <v>0</v>
      </c>
      <c r="H234">
        <f t="shared" si="19"/>
        <v>0</v>
      </c>
      <c r="I234" s="5">
        <f t="shared" si="18"/>
        <v>0</v>
      </c>
    </row>
    <row r="235" spans="1:9" x14ac:dyDescent="0.3">
      <c r="A235">
        <f>'Main Input'!A240</f>
        <v>0</v>
      </c>
      <c r="B235">
        <f>'Main Input'!F240</f>
        <v>0</v>
      </c>
      <c r="C235">
        <f t="shared" si="15"/>
        <v>0</v>
      </c>
      <c r="D235" s="12">
        <f>'Main Input'!G240</f>
        <v>0</v>
      </c>
      <c r="E235">
        <f t="shared" si="16"/>
        <v>0</v>
      </c>
      <c r="F235">
        <f>'Main Input'!H240</f>
        <v>0</v>
      </c>
      <c r="G235">
        <f t="shared" si="17"/>
        <v>0</v>
      </c>
      <c r="H235">
        <f t="shared" si="19"/>
        <v>0</v>
      </c>
      <c r="I235" s="5">
        <f t="shared" si="18"/>
        <v>0</v>
      </c>
    </row>
    <row r="236" spans="1:9" x14ac:dyDescent="0.3">
      <c r="A236">
        <f>'Main Input'!A241</f>
        <v>0</v>
      </c>
      <c r="B236">
        <f>'Main Input'!F241</f>
        <v>0</v>
      </c>
      <c r="C236">
        <f t="shared" si="15"/>
        <v>0</v>
      </c>
      <c r="D236" s="12">
        <f>'Main Input'!G241</f>
        <v>0</v>
      </c>
      <c r="E236">
        <f t="shared" si="16"/>
        <v>0</v>
      </c>
      <c r="F236">
        <f>'Main Input'!H241</f>
        <v>0</v>
      </c>
      <c r="G236">
        <f t="shared" si="17"/>
        <v>0</v>
      </c>
      <c r="H236">
        <f t="shared" si="19"/>
        <v>0</v>
      </c>
      <c r="I236" s="5">
        <f t="shared" si="18"/>
        <v>0</v>
      </c>
    </row>
    <row r="237" spans="1:9" x14ac:dyDescent="0.3">
      <c r="A237">
        <f>'Main Input'!A242</f>
        <v>0</v>
      </c>
      <c r="B237">
        <f>'Main Input'!F242</f>
        <v>0</v>
      </c>
      <c r="C237">
        <f t="shared" si="15"/>
        <v>0</v>
      </c>
      <c r="D237" s="12">
        <f>'Main Input'!G242</f>
        <v>0</v>
      </c>
      <c r="E237">
        <f t="shared" si="16"/>
        <v>0</v>
      </c>
      <c r="F237">
        <f>'Main Input'!H242</f>
        <v>0</v>
      </c>
      <c r="G237">
        <f t="shared" si="17"/>
        <v>0</v>
      </c>
      <c r="H237">
        <f t="shared" si="19"/>
        <v>0</v>
      </c>
      <c r="I237" s="5">
        <f t="shared" si="18"/>
        <v>0</v>
      </c>
    </row>
    <row r="238" spans="1:9" x14ac:dyDescent="0.3">
      <c r="A238">
        <f>'Main Input'!A243</f>
        <v>0</v>
      </c>
      <c r="B238">
        <f>'Main Input'!F243</f>
        <v>0</v>
      </c>
      <c r="C238">
        <f t="shared" si="15"/>
        <v>0</v>
      </c>
      <c r="D238" s="12">
        <f>'Main Input'!G243</f>
        <v>0</v>
      </c>
      <c r="E238">
        <f t="shared" si="16"/>
        <v>0</v>
      </c>
      <c r="F238">
        <f>'Main Input'!H243</f>
        <v>0</v>
      </c>
      <c r="G238">
        <f t="shared" si="17"/>
        <v>0</v>
      </c>
      <c r="H238">
        <f t="shared" si="19"/>
        <v>0</v>
      </c>
      <c r="I238" s="5">
        <f t="shared" si="18"/>
        <v>0</v>
      </c>
    </row>
    <row r="239" spans="1:9" x14ac:dyDescent="0.3">
      <c r="A239">
        <f>'Main Input'!A244</f>
        <v>0</v>
      </c>
      <c r="B239">
        <f>'Main Input'!F244</f>
        <v>0</v>
      </c>
      <c r="C239">
        <f t="shared" si="15"/>
        <v>0</v>
      </c>
      <c r="D239" s="12">
        <f>'Main Input'!G244</f>
        <v>0</v>
      </c>
      <c r="E239">
        <f t="shared" si="16"/>
        <v>0</v>
      </c>
      <c r="F239">
        <f>'Main Input'!H244</f>
        <v>0</v>
      </c>
      <c r="G239">
        <f t="shared" si="17"/>
        <v>0</v>
      </c>
      <c r="H239">
        <f t="shared" si="19"/>
        <v>0</v>
      </c>
      <c r="I239" s="5">
        <f t="shared" si="18"/>
        <v>0</v>
      </c>
    </row>
    <row r="240" spans="1:9" x14ac:dyDescent="0.3">
      <c r="A240">
        <f>'Main Input'!A245</f>
        <v>0</v>
      </c>
      <c r="B240">
        <f>'Main Input'!F245</f>
        <v>0</v>
      </c>
      <c r="C240">
        <f t="shared" si="15"/>
        <v>0</v>
      </c>
      <c r="D240" s="12">
        <f>'Main Input'!G245</f>
        <v>0</v>
      </c>
      <c r="E240">
        <f t="shared" si="16"/>
        <v>0</v>
      </c>
      <c r="F240">
        <f>'Main Input'!H245</f>
        <v>0</v>
      </c>
      <c r="G240">
        <f t="shared" si="17"/>
        <v>0</v>
      </c>
      <c r="H240">
        <f t="shared" si="19"/>
        <v>0</v>
      </c>
      <c r="I240" s="5">
        <f t="shared" si="18"/>
        <v>0</v>
      </c>
    </row>
    <row r="241" spans="1:9" x14ac:dyDescent="0.3">
      <c r="A241">
        <f>'Main Input'!A246</f>
        <v>0</v>
      </c>
      <c r="B241">
        <f>'Main Input'!F246</f>
        <v>0</v>
      </c>
      <c r="C241">
        <f t="shared" si="15"/>
        <v>0</v>
      </c>
      <c r="D241" s="12">
        <f>'Main Input'!G246</f>
        <v>0</v>
      </c>
      <c r="E241">
        <f t="shared" si="16"/>
        <v>0</v>
      </c>
      <c r="F241">
        <f>'Main Input'!H246</f>
        <v>0</v>
      </c>
      <c r="G241">
        <f t="shared" si="17"/>
        <v>0</v>
      </c>
      <c r="H241">
        <f t="shared" si="19"/>
        <v>0</v>
      </c>
      <c r="I241" s="5">
        <f t="shared" si="18"/>
        <v>0</v>
      </c>
    </row>
    <row r="242" spans="1:9" x14ac:dyDescent="0.3">
      <c r="A242">
        <f>'Main Input'!A247</f>
        <v>0</v>
      </c>
      <c r="B242">
        <f>'Main Input'!F247</f>
        <v>0</v>
      </c>
      <c r="C242">
        <f t="shared" si="15"/>
        <v>0</v>
      </c>
      <c r="D242" s="12">
        <f>'Main Input'!G247</f>
        <v>0</v>
      </c>
      <c r="E242">
        <f t="shared" si="16"/>
        <v>0</v>
      </c>
      <c r="F242">
        <f>'Main Input'!H247</f>
        <v>0</v>
      </c>
      <c r="G242">
        <f t="shared" si="17"/>
        <v>0</v>
      </c>
      <c r="H242">
        <f t="shared" si="19"/>
        <v>0</v>
      </c>
      <c r="I242" s="5">
        <f t="shared" si="18"/>
        <v>0</v>
      </c>
    </row>
    <row r="243" spans="1:9" x14ac:dyDescent="0.3">
      <c r="A243">
        <f>'Main Input'!A248</f>
        <v>0</v>
      </c>
      <c r="B243">
        <f>'Main Input'!F248</f>
        <v>0</v>
      </c>
      <c r="C243">
        <f t="shared" si="15"/>
        <v>0</v>
      </c>
      <c r="D243" s="12">
        <f>'Main Input'!G248</f>
        <v>0</v>
      </c>
      <c r="E243">
        <f t="shared" si="16"/>
        <v>0</v>
      </c>
      <c r="F243">
        <f>'Main Input'!H248</f>
        <v>0</v>
      </c>
      <c r="G243">
        <f t="shared" si="17"/>
        <v>0</v>
      </c>
      <c r="H243">
        <f t="shared" si="19"/>
        <v>0</v>
      </c>
      <c r="I243" s="5">
        <f t="shared" si="18"/>
        <v>0</v>
      </c>
    </row>
    <row r="244" spans="1:9" x14ac:dyDescent="0.3">
      <c r="A244">
        <f>'Main Input'!A249</f>
        <v>0</v>
      </c>
      <c r="B244">
        <f>'Main Input'!F249</f>
        <v>0</v>
      </c>
      <c r="C244">
        <f t="shared" si="15"/>
        <v>0</v>
      </c>
      <c r="D244" s="12">
        <f>'Main Input'!G249</f>
        <v>0</v>
      </c>
      <c r="E244">
        <f t="shared" si="16"/>
        <v>0</v>
      </c>
      <c r="F244">
        <f>'Main Input'!H249</f>
        <v>0</v>
      </c>
      <c r="G244">
        <f t="shared" si="17"/>
        <v>0</v>
      </c>
      <c r="H244">
        <f t="shared" si="19"/>
        <v>0</v>
      </c>
      <c r="I244" s="5">
        <f t="shared" si="18"/>
        <v>0</v>
      </c>
    </row>
    <row r="245" spans="1:9" x14ac:dyDescent="0.3">
      <c r="A245">
        <f>'Main Input'!A250</f>
        <v>0</v>
      </c>
      <c r="B245">
        <f>'Main Input'!F250</f>
        <v>0</v>
      </c>
      <c r="C245">
        <f t="shared" si="15"/>
        <v>0</v>
      </c>
      <c r="D245" s="12">
        <f>'Main Input'!G250</f>
        <v>0</v>
      </c>
      <c r="E245">
        <f t="shared" si="16"/>
        <v>0</v>
      </c>
      <c r="F245">
        <f>'Main Input'!H250</f>
        <v>0</v>
      </c>
      <c r="G245">
        <f t="shared" si="17"/>
        <v>0</v>
      </c>
      <c r="H245">
        <f t="shared" si="19"/>
        <v>0</v>
      </c>
      <c r="I245" s="5">
        <f t="shared" si="18"/>
        <v>0</v>
      </c>
    </row>
    <row r="246" spans="1:9" x14ac:dyDescent="0.3">
      <c r="A246">
        <f>'Main Input'!A251</f>
        <v>0</v>
      </c>
      <c r="B246">
        <f>'Main Input'!F251</f>
        <v>0</v>
      </c>
      <c r="C246">
        <f t="shared" si="15"/>
        <v>0</v>
      </c>
      <c r="D246" s="12">
        <f>'Main Input'!G251</f>
        <v>0</v>
      </c>
      <c r="E246">
        <f t="shared" si="16"/>
        <v>0</v>
      </c>
      <c r="F246">
        <f>'Main Input'!H251</f>
        <v>0</v>
      </c>
      <c r="G246">
        <f t="shared" si="17"/>
        <v>0</v>
      </c>
      <c r="H246">
        <f t="shared" si="19"/>
        <v>0</v>
      </c>
      <c r="I246" s="5">
        <f t="shared" si="18"/>
        <v>0</v>
      </c>
    </row>
    <row r="247" spans="1:9" x14ac:dyDescent="0.3">
      <c r="A247">
        <f>'Main Input'!A252</f>
        <v>0</v>
      </c>
      <c r="B247">
        <f>'Main Input'!F252</f>
        <v>0</v>
      </c>
      <c r="C247">
        <f t="shared" si="15"/>
        <v>0</v>
      </c>
      <c r="D247" s="12">
        <f>'Main Input'!G252</f>
        <v>0</v>
      </c>
      <c r="E247">
        <f t="shared" si="16"/>
        <v>0</v>
      </c>
      <c r="F247">
        <f>'Main Input'!H252</f>
        <v>0</v>
      </c>
      <c r="G247">
        <f t="shared" si="17"/>
        <v>0</v>
      </c>
      <c r="H247">
        <f t="shared" si="19"/>
        <v>0</v>
      </c>
      <c r="I247" s="5">
        <f t="shared" si="18"/>
        <v>0</v>
      </c>
    </row>
    <row r="248" spans="1:9" x14ac:dyDescent="0.3">
      <c r="A248">
        <f>'Main Input'!A253</f>
        <v>0</v>
      </c>
      <c r="B248">
        <f>'Main Input'!F253</f>
        <v>0</v>
      </c>
      <c r="C248">
        <f t="shared" si="15"/>
        <v>0</v>
      </c>
      <c r="D248" s="12">
        <f>'Main Input'!G253</f>
        <v>0</v>
      </c>
      <c r="E248">
        <f t="shared" si="16"/>
        <v>0</v>
      </c>
      <c r="F248">
        <f>'Main Input'!H253</f>
        <v>0</v>
      </c>
      <c r="G248">
        <f t="shared" si="17"/>
        <v>0</v>
      </c>
      <c r="H248">
        <f t="shared" si="19"/>
        <v>0</v>
      </c>
      <c r="I248" s="5">
        <f t="shared" si="18"/>
        <v>0</v>
      </c>
    </row>
    <row r="249" spans="1:9" x14ac:dyDescent="0.3">
      <c r="A249">
        <f>'Main Input'!A254</f>
        <v>0</v>
      </c>
      <c r="B249">
        <f>'Main Input'!F254</f>
        <v>0</v>
      </c>
      <c r="C249">
        <f t="shared" si="15"/>
        <v>0</v>
      </c>
      <c r="D249" s="12">
        <f>'Main Input'!G254</f>
        <v>0</v>
      </c>
      <c r="E249">
        <f t="shared" si="16"/>
        <v>0</v>
      </c>
      <c r="F249">
        <f>'Main Input'!H254</f>
        <v>0</v>
      </c>
      <c r="G249">
        <f t="shared" si="17"/>
        <v>0</v>
      </c>
      <c r="H249">
        <f t="shared" si="19"/>
        <v>0</v>
      </c>
      <c r="I249" s="5">
        <f t="shared" si="18"/>
        <v>0</v>
      </c>
    </row>
    <row r="250" spans="1:9" x14ac:dyDescent="0.3">
      <c r="A250">
        <f>'Main Input'!A255</f>
        <v>0</v>
      </c>
      <c r="B250">
        <f>'Main Input'!F255</f>
        <v>0</v>
      </c>
      <c r="C250">
        <f t="shared" si="15"/>
        <v>0</v>
      </c>
      <c r="D250" s="12">
        <f>'Main Input'!G255</f>
        <v>0</v>
      </c>
      <c r="E250">
        <f t="shared" si="16"/>
        <v>0</v>
      </c>
      <c r="F250">
        <f>'Main Input'!H255</f>
        <v>0</v>
      </c>
      <c r="G250">
        <f t="shared" si="17"/>
        <v>0</v>
      </c>
      <c r="H250">
        <f t="shared" si="19"/>
        <v>0</v>
      </c>
      <c r="I250" s="5">
        <f t="shared" si="18"/>
        <v>0</v>
      </c>
    </row>
    <row r="251" spans="1:9" x14ac:dyDescent="0.3">
      <c r="A251">
        <f>'Main Input'!A256</f>
        <v>0</v>
      </c>
      <c r="B251">
        <f>'Main Input'!F256</f>
        <v>0</v>
      </c>
      <c r="C251">
        <f t="shared" si="15"/>
        <v>0</v>
      </c>
      <c r="D251" s="12">
        <f>'Main Input'!G256</f>
        <v>0</v>
      </c>
      <c r="E251">
        <f t="shared" si="16"/>
        <v>0</v>
      </c>
      <c r="F251">
        <f>'Main Input'!H256</f>
        <v>0</v>
      </c>
      <c r="G251">
        <f t="shared" si="17"/>
        <v>0</v>
      </c>
      <c r="H251">
        <f t="shared" si="19"/>
        <v>0</v>
      </c>
      <c r="I251" s="5">
        <f t="shared" si="18"/>
        <v>0</v>
      </c>
    </row>
    <row r="252" spans="1:9" x14ac:dyDescent="0.3">
      <c r="A252">
        <f>'Main Input'!A257</f>
        <v>0</v>
      </c>
      <c r="B252">
        <f>'Main Input'!F257</f>
        <v>0</v>
      </c>
      <c r="C252">
        <f t="shared" si="15"/>
        <v>0</v>
      </c>
      <c r="D252" s="12">
        <f>'Main Input'!G257</f>
        <v>0</v>
      </c>
      <c r="E252">
        <f t="shared" si="16"/>
        <v>0</v>
      </c>
      <c r="F252">
        <f>'Main Input'!H257</f>
        <v>0</v>
      </c>
      <c r="G252">
        <f t="shared" si="17"/>
        <v>0</v>
      </c>
      <c r="H252">
        <f t="shared" si="19"/>
        <v>0</v>
      </c>
      <c r="I252" s="5">
        <f t="shared" si="18"/>
        <v>0</v>
      </c>
    </row>
    <row r="253" spans="1:9" x14ac:dyDescent="0.3">
      <c r="A253">
        <f>'Main Input'!A258</f>
        <v>0</v>
      </c>
      <c r="B253">
        <f>'Main Input'!F258</f>
        <v>0</v>
      </c>
      <c r="C253">
        <f t="shared" si="15"/>
        <v>0</v>
      </c>
      <c r="D253" s="12">
        <f>'Main Input'!G258</f>
        <v>0</v>
      </c>
      <c r="E253">
        <f t="shared" si="16"/>
        <v>0</v>
      </c>
      <c r="F253">
        <f>'Main Input'!H258</f>
        <v>0</v>
      </c>
      <c r="G253">
        <f t="shared" si="17"/>
        <v>0</v>
      </c>
      <c r="H253">
        <f t="shared" si="19"/>
        <v>0</v>
      </c>
      <c r="I253" s="5">
        <f t="shared" si="18"/>
        <v>0</v>
      </c>
    </row>
    <row r="254" spans="1:9" x14ac:dyDescent="0.3">
      <c r="A254">
        <f>'Main Input'!A259</f>
        <v>0</v>
      </c>
      <c r="B254">
        <f>'Main Input'!F259</f>
        <v>0</v>
      </c>
      <c r="C254">
        <f t="shared" si="15"/>
        <v>0</v>
      </c>
      <c r="D254" s="12">
        <f>'Main Input'!G259</f>
        <v>0</v>
      </c>
      <c r="E254">
        <f t="shared" si="16"/>
        <v>0</v>
      </c>
      <c r="F254">
        <f>'Main Input'!H259</f>
        <v>0</v>
      </c>
      <c r="G254">
        <f t="shared" si="17"/>
        <v>0</v>
      </c>
      <c r="H254">
        <f t="shared" si="19"/>
        <v>0</v>
      </c>
      <c r="I254" s="5">
        <f t="shared" si="18"/>
        <v>0</v>
      </c>
    </row>
    <row r="255" spans="1:9" x14ac:dyDescent="0.3">
      <c r="A255">
        <f>'Main Input'!A260</f>
        <v>0</v>
      </c>
      <c r="B255">
        <f>'Main Input'!F260</f>
        <v>0</v>
      </c>
      <c r="C255">
        <f t="shared" si="15"/>
        <v>0</v>
      </c>
      <c r="D255" s="12">
        <f>'Main Input'!G260</f>
        <v>0</v>
      </c>
      <c r="E255">
        <f t="shared" si="16"/>
        <v>0</v>
      </c>
      <c r="F255">
        <f>'Main Input'!H260</f>
        <v>0</v>
      </c>
      <c r="G255">
        <f t="shared" si="17"/>
        <v>0</v>
      </c>
      <c r="H255">
        <f t="shared" si="19"/>
        <v>0</v>
      </c>
      <c r="I255" s="5">
        <f t="shared" si="18"/>
        <v>0</v>
      </c>
    </row>
    <row r="256" spans="1:9" x14ac:dyDescent="0.3">
      <c r="A256">
        <f>'Main Input'!A261</f>
        <v>0</v>
      </c>
      <c r="B256">
        <f>'Main Input'!F261</f>
        <v>0</v>
      </c>
      <c r="C256">
        <f t="shared" si="15"/>
        <v>0</v>
      </c>
      <c r="D256" s="12">
        <f>'Main Input'!G261</f>
        <v>0</v>
      </c>
      <c r="E256">
        <f t="shared" si="16"/>
        <v>0</v>
      </c>
      <c r="F256">
        <f>'Main Input'!H261</f>
        <v>0</v>
      </c>
      <c r="G256">
        <f t="shared" si="17"/>
        <v>0</v>
      </c>
      <c r="H256">
        <f t="shared" si="19"/>
        <v>0</v>
      </c>
      <c r="I256" s="5">
        <f t="shared" si="18"/>
        <v>0</v>
      </c>
    </row>
    <row r="257" spans="1:9" x14ac:dyDescent="0.3">
      <c r="A257">
        <f>'Main Input'!A262</f>
        <v>0</v>
      </c>
      <c r="B257">
        <f>'Main Input'!F262</f>
        <v>0</v>
      </c>
      <c r="C257">
        <f t="shared" si="15"/>
        <v>0</v>
      </c>
      <c r="D257" s="12">
        <f>'Main Input'!G262</f>
        <v>0</v>
      </c>
      <c r="E257">
        <f t="shared" si="16"/>
        <v>0</v>
      </c>
      <c r="F257">
        <f>'Main Input'!H262</f>
        <v>0</v>
      </c>
      <c r="G257">
        <f t="shared" si="17"/>
        <v>0</v>
      </c>
      <c r="H257">
        <f t="shared" si="19"/>
        <v>0</v>
      </c>
      <c r="I257" s="5">
        <f t="shared" si="18"/>
        <v>0</v>
      </c>
    </row>
    <row r="258" spans="1:9" x14ac:dyDescent="0.3">
      <c r="A258">
        <f>'Main Input'!A263</f>
        <v>0</v>
      </c>
      <c r="B258">
        <f>'Main Input'!F263</f>
        <v>0</v>
      </c>
      <c r="C258">
        <f t="shared" ref="C258:C321" si="20">B258/$L$6</f>
        <v>0</v>
      </c>
      <c r="D258" s="12">
        <f>'Main Input'!G263</f>
        <v>0</v>
      </c>
      <c r="E258">
        <f t="shared" ref="E258:E321" si="21">D258/$L$7</f>
        <v>0</v>
      </c>
      <c r="F258">
        <f>'Main Input'!H263</f>
        <v>0</v>
      </c>
      <c r="G258">
        <f t="shared" ref="G258:G321" si="22">F258/$L$8</f>
        <v>0</v>
      </c>
      <c r="H258">
        <f t="shared" si="19"/>
        <v>0</v>
      </c>
      <c r="I258" s="5">
        <f t="shared" ref="I258:I321" si="23">H258*$L$9</f>
        <v>0</v>
      </c>
    </row>
    <row r="259" spans="1:9" x14ac:dyDescent="0.3">
      <c r="A259">
        <f>'Main Input'!A264</f>
        <v>0</v>
      </c>
      <c r="B259">
        <f>'Main Input'!F264</f>
        <v>0</v>
      </c>
      <c r="C259">
        <f t="shared" si="20"/>
        <v>0</v>
      </c>
      <c r="D259" s="12">
        <f>'Main Input'!G264</f>
        <v>0</v>
      </c>
      <c r="E259">
        <f t="shared" si="21"/>
        <v>0</v>
      </c>
      <c r="F259">
        <f>'Main Input'!H264</f>
        <v>0</v>
      </c>
      <c r="G259">
        <f t="shared" si="22"/>
        <v>0</v>
      </c>
      <c r="H259">
        <f t="shared" ref="H259:H322" si="24">AVERAGE(C259,E259,G259)</f>
        <v>0</v>
      </c>
      <c r="I259" s="5">
        <f t="shared" si="23"/>
        <v>0</v>
      </c>
    </row>
    <row r="260" spans="1:9" x14ac:dyDescent="0.3">
      <c r="A260">
        <f>'Main Input'!A265</f>
        <v>0</v>
      </c>
      <c r="B260">
        <f>'Main Input'!F265</f>
        <v>0</v>
      </c>
      <c r="C260">
        <f t="shared" si="20"/>
        <v>0</v>
      </c>
      <c r="D260" s="12">
        <f>'Main Input'!G265</f>
        <v>0</v>
      </c>
      <c r="E260">
        <f t="shared" si="21"/>
        <v>0</v>
      </c>
      <c r="F260">
        <f>'Main Input'!H265</f>
        <v>0</v>
      </c>
      <c r="G260">
        <f t="shared" si="22"/>
        <v>0</v>
      </c>
      <c r="H260">
        <f t="shared" si="24"/>
        <v>0</v>
      </c>
      <c r="I260" s="5">
        <f t="shared" si="23"/>
        <v>0</v>
      </c>
    </row>
    <row r="261" spans="1:9" x14ac:dyDescent="0.3">
      <c r="A261">
        <f>'Main Input'!A266</f>
        <v>0</v>
      </c>
      <c r="B261">
        <f>'Main Input'!F266</f>
        <v>0</v>
      </c>
      <c r="C261">
        <f t="shared" si="20"/>
        <v>0</v>
      </c>
      <c r="D261" s="12">
        <f>'Main Input'!G266</f>
        <v>0</v>
      </c>
      <c r="E261">
        <f t="shared" si="21"/>
        <v>0</v>
      </c>
      <c r="F261">
        <f>'Main Input'!H266</f>
        <v>0</v>
      </c>
      <c r="G261">
        <f t="shared" si="22"/>
        <v>0</v>
      </c>
      <c r="H261">
        <f t="shared" si="24"/>
        <v>0</v>
      </c>
      <c r="I261" s="5">
        <f t="shared" si="23"/>
        <v>0</v>
      </c>
    </row>
    <row r="262" spans="1:9" x14ac:dyDescent="0.3">
      <c r="A262">
        <f>'Main Input'!A267</f>
        <v>0</v>
      </c>
      <c r="B262">
        <f>'Main Input'!F267</f>
        <v>0</v>
      </c>
      <c r="C262">
        <f t="shared" si="20"/>
        <v>0</v>
      </c>
      <c r="D262" s="12">
        <f>'Main Input'!G267</f>
        <v>0</v>
      </c>
      <c r="E262">
        <f t="shared" si="21"/>
        <v>0</v>
      </c>
      <c r="F262">
        <f>'Main Input'!H267</f>
        <v>0</v>
      </c>
      <c r="G262">
        <f t="shared" si="22"/>
        <v>0</v>
      </c>
      <c r="H262">
        <f t="shared" si="24"/>
        <v>0</v>
      </c>
      <c r="I262" s="5">
        <f t="shared" si="23"/>
        <v>0</v>
      </c>
    </row>
    <row r="263" spans="1:9" x14ac:dyDescent="0.3">
      <c r="A263">
        <f>'Main Input'!A268</f>
        <v>0</v>
      </c>
      <c r="B263">
        <f>'Main Input'!F268</f>
        <v>0</v>
      </c>
      <c r="C263">
        <f t="shared" si="20"/>
        <v>0</v>
      </c>
      <c r="D263" s="12">
        <f>'Main Input'!G268</f>
        <v>0</v>
      </c>
      <c r="E263">
        <f t="shared" si="21"/>
        <v>0</v>
      </c>
      <c r="F263">
        <f>'Main Input'!H268</f>
        <v>0</v>
      </c>
      <c r="G263">
        <f t="shared" si="22"/>
        <v>0</v>
      </c>
      <c r="H263">
        <f t="shared" si="24"/>
        <v>0</v>
      </c>
      <c r="I263" s="5">
        <f t="shared" si="23"/>
        <v>0</v>
      </c>
    </row>
    <row r="264" spans="1:9" x14ac:dyDescent="0.3">
      <c r="A264">
        <f>'Main Input'!A269</f>
        <v>0</v>
      </c>
      <c r="B264">
        <f>'Main Input'!F269</f>
        <v>0</v>
      </c>
      <c r="C264">
        <f t="shared" si="20"/>
        <v>0</v>
      </c>
      <c r="D264" s="12">
        <f>'Main Input'!G269</f>
        <v>0</v>
      </c>
      <c r="E264">
        <f t="shared" si="21"/>
        <v>0</v>
      </c>
      <c r="F264">
        <f>'Main Input'!H269</f>
        <v>0</v>
      </c>
      <c r="G264">
        <f t="shared" si="22"/>
        <v>0</v>
      </c>
      <c r="H264">
        <f t="shared" si="24"/>
        <v>0</v>
      </c>
      <c r="I264" s="5">
        <f t="shared" si="23"/>
        <v>0</v>
      </c>
    </row>
    <row r="265" spans="1:9" x14ac:dyDescent="0.3">
      <c r="A265">
        <f>'Main Input'!A270</f>
        <v>0</v>
      </c>
      <c r="B265">
        <f>'Main Input'!F270</f>
        <v>0</v>
      </c>
      <c r="C265">
        <f t="shared" si="20"/>
        <v>0</v>
      </c>
      <c r="D265" s="12">
        <f>'Main Input'!G270</f>
        <v>0</v>
      </c>
      <c r="E265">
        <f t="shared" si="21"/>
        <v>0</v>
      </c>
      <c r="F265">
        <f>'Main Input'!H270</f>
        <v>0</v>
      </c>
      <c r="G265">
        <f t="shared" si="22"/>
        <v>0</v>
      </c>
      <c r="H265">
        <f t="shared" si="24"/>
        <v>0</v>
      </c>
      <c r="I265" s="5">
        <f t="shared" si="23"/>
        <v>0</v>
      </c>
    </row>
    <row r="266" spans="1:9" x14ac:dyDescent="0.3">
      <c r="A266">
        <f>'Main Input'!A271</f>
        <v>0</v>
      </c>
      <c r="B266">
        <f>'Main Input'!F271</f>
        <v>0</v>
      </c>
      <c r="C266">
        <f t="shared" si="20"/>
        <v>0</v>
      </c>
      <c r="D266" s="12">
        <f>'Main Input'!G271</f>
        <v>0</v>
      </c>
      <c r="E266">
        <f t="shared" si="21"/>
        <v>0</v>
      </c>
      <c r="F266">
        <f>'Main Input'!H271</f>
        <v>0</v>
      </c>
      <c r="G266">
        <f t="shared" si="22"/>
        <v>0</v>
      </c>
      <c r="H266">
        <f t="shared" si="24"/>
        <v>0</v>
      </c>
      <c r="I266" s="5">
        <f t="shared" si="23"/>
        <v>0</v>
      </c>
    </row>
    <row r="267" spans="1:9" x14ac:dyDescent="0.3">
      <c r="A267">
        <f>'Main Input'!A272</f>
        <v>0</v>
      </c>
      <c r="B267">
        <f>'Main Input'!F272</f>
        <v>0</v>
      </c>
      <c r="C267">
        <f t="shared" si="20"/>
        <v>0</v>
      </c>
      <c r="D267" s="12">
        <f>'Main Input'!G272</f>
        <v>0</v>
      </c>
      <c r="E267">
        <f t="shared" si="21"/>
        <v>0</v>
      </c>
      <c r="F267">
        <f>'Main Input'!H272</f>
        <v>0</v>
      </c>
      <c r="G267">
        <f t="shared" si="22"/>
        <v>0</v>
      </c>
      <c r="H267">
        <f t="shared" si="24"/>
        <v>0</v>
      </c>
      <c r="I267" s="5">
        <f t="shared" si="23"/>
        <v>0</v>
      </c>
    </row>
    <row r="268" spans="1:9" x14ac:dyDescent="0.3">
      <c r="A268">
        <f>'Main Input'!A273</f>
        <v>0</v>
      </c>
      <c r="B268">
        <f>'Main Input'!F273</f>
        <v>0</v>
      </c>
      <c r="C268">
        <f t="shared" si="20"/>
        <v>0</v>
      </c>
      <c r="D268" s="12">
        <f>'Main Input'!G273</f>
        <v>0</v>
      </c>
      <c r="E268">
        <f t="shared" si="21"/>
        <v>0</v>
      </c>
      <c r="F268">
        <f>'Main Input'!H273</f>
        <v>0</v>
      </c>
      <c r="G268">
        <f t="shared" si="22"/>
        <v>0</v>
      </c>
      <c r="H268">
        <f t="shared" si="24"/>
        <v>0</v>
      </c>
      <c r="I268" s="5">
        <f t="shared" si="23"/>
        <v>0</v>
      </c>
    </row>
    <row r="269" spans="1:9" x14ac:dyDescent="0.3">
      <c r="A269">
        <f>'Main Input'!A274</f>
        <v>0</v>
      </c>
      <c r="B269">
        <f>'Main Input'!F274</f>
        <v>0</v>
      </c>
      <c r="C269">
        <f t="shared" si="20"/>
        <v>0</v>
      </c>
      <c r="D269" s="12">
        <f>'Main Input'!G274</f>
        <v>0</v>
      </c>
      <c r="E269">
        <f t="shared" si="21"/>
        <v>0</v>
      </c>
      <c r="F269">
        <f>'Main Input'!H274</f>
        <v>0</v>
      </c>
      <c r="G269">
        <f t="shared" si="22"/>
        <v>0</v>
      </c>
      <c r="H269">
        <f t="shared" si="24"/>
        <v>0</v>
      </c>
      <c r="I269" s="5">
        <f t="shared" si="23"/>
        <v>0</v>
      </c>
    </row>
    <row r="270" spans="1:9" x14ac:dyDescent="0.3">
      <c r="A270">
        <f>'Main Input'!A275</f>
        <v>0</v>
      </c>
      <c r="B270">
        <f>'Main Input'!F275</f>
        <v>0</v>
      </c>
      <c r="C270">
        <f t="shared" si="20"/>
        <v>0</v>
      </c>
      <c r="D270" s="12">
        <f>'Main Input'!G275</f>
        <v>0</v>
      </c>
      <c r="E270">
        <f t="shared" si="21"/>
        <v>0</v>
      </c>
      <c r="F270">
        <f>'Main Input'!H275</f>
        <v>0</v>
      </c>
      <c r="G270">
        <f t="shared" si="22"/>
        <v>0</v>
      </c>
      <c r="H270">
        <f t="shared" si="24"/>
        <v>0</v>
      </c>
      <c r="I270" s="5">
        <f t="shared" si="23"/>
        <v>0</v>
      </c>
    </row>
    <row r="271" spans="1:9" x14ac:dyDescent="0.3">
      <c r="A271">
        <f>'Main Input'!A276</f>
        <v>0</v>
      </c>
      <c r="B271">
        <f>'Main Input'!F276</f>
        <v>0</v>
      </c>
      <c r="C271">
        <f t="shared" si="20"/>
        <v>0</v>
      </c>
      <c r="D271" s="12">
        <f>'Main Input'!G276</f>
        <v>0</v>
      </c>
      <c r="E271">
        <f t="shared" si="21"/>
        <v>0</v>
      </c>
      <c r="F271">
        <f>'Main Input'!H276</f>
        <v>0</v>
      </c>
      <c r="G271">
        <f t="shared" si="22"/>
        <v>0</v>
      </c>
      <c r="H271">
        <f t="shared" si="24"/>
        <v>0</v>
      </c>
      <c r="I271" s="5">
        <f t="shared" si="23"/>
        <v>0</v>
      </c>
    </row>
    <row r="272" spans="1:9" x14ac:dyDescent="0.3">
      <c r="A272">
        <f>'Main Input'!A277</f>
        <v>0</v>
      </c>
      <c r="B272">
        <f>'Main Input'!F277</f>
        <v>0</v>
      </c>
      <c r="C272">
        <f t="shared" si="20"/>
        <v>0</v>
      </c>
      <c r="D272" s="12">
        <f>'Main Input'!G277</f>
        <v>0</v>
      </c>
      <c r="E272">
        <f t="shared" si="21"/>
        <v>0</v>
      </c>
      <c r="F272">
        <f>'Main Input'!H277</f>
        <v>0</v>
      </c>
      <c r="G272">
        <f t="shared" si="22"/>
        <v>0</v>
      </c>
      <c r="H272">
        <f t="shared" si="24"/>
        <v>0</v>
      </c>
      <c r="I272" s="5">
        <f t="shared" si="23"/>
        <v>0</v>
      </c>
    </row>
    <row r="273" spans="1:9" x14ac:dyDescent="0.3">
      <c r="A273">
        <f>'Main Input'!A278</f>
        <v>0</v>
      </c>
      <c r="B273">
        <f>'Main Input'!F278</f>
        <v>0</v>
      </c>
      <c r="C273">
        <f t="shared" si="20"/>
        <v>0</v>
      </c>
      <c r="D273" s="12">
        <f>'Main Input'!G278</f>
        <v>0</v>
      </c>
      <c r="E273">
        <f t="shared" si="21"/>
        <v>0</v>
      </c>
      <c r="F273">
        <f>'Main Input'!H278</f>
        <v>0</v>
      </c>
      <c r="G273">
        <f t="shared" si="22"/>
        <v>0</v>
      </c>
      <c r="H273">
        <f t="shared" si="24"/>
        <v>0</v>
      </c>
      <c r="I273" s="5">
        <f t="shared" si="23"/>
        <v>0</v>
      </c>
    </row>
    <row r="274" spans="1:9" x14ac:dyDescent="0.3">
      <c r="A274">
        <f>'Main Input'!A279</f>
        <v>0</v>
      </c>
      <c r="B274">
        <f>'Main Input'!F279</f>
        <v>0</v>
      </c>
      <c r="C274">
        <f t="shared" si="20"/>
        <v>0</v>
      </c>
      <c r="D274" s="12">
        <f>'Main Input'!G279</f>
        <v>0</v>
      </c>
      <c r="E274">
        <f t="shared" si="21"/>
        <v>0</v>
      </c>
      <c r="F274">
        <f>'Main Input'!H279</f>
        <v>0</v>
      </c>
      <c r="G274">
        <f t="shared" si="22"/>
        <v>0</v>
      </c>
      <c r="H274">
        <f t="shared" si="24"/>
        <v>0</v>
      </c>
      <c r="I274" s="5">
        <f t="shared" si="23"/>
        <v>0</v>
      </c>
    </row>
    <row r="275" spans="1:9" x14ac:dyDescent="0.3">
      <c r="A275">
        <f>'Main Input'!A280</f>
        <v>0</v>
      </c>
      <c r="B275">
        <f>'Main Input'!F280</f>
        <v>0</v>
      </c>
      <c r="C275">
        <f t="shared" si="20"/>
        <v>0</v>
      </c>
      <c r="D275" s="12">
        <f>'Main Input'!G280</f>
        <v>0</v>
      </c>
      <c r="E275">
        <f t="shared" si="21"/>
        <v>0</v>
      </c>
      <c r="F275">
        <f>'Main Input'!H280</f>
        <v>0</v>
      </c>
      <c r="G275">
        <f t="shared" si="22"/>
        <v>0</v>
      </c>
      <c r="H275">
        <f t="shared" si="24"/>
        <v>0</v>
      </c>
      <c r="I275" s="5">
        <f t="shared" si="23"/>
        <v>0</v>
      </c>
    </row>
    <row r="276" spans="1:9" x14ac:dyDescent="0.3">
      <c r="A276">
        <f>'Main Input'!A281</f>
        <v>0</v>
      </c>
      <c r="B276">
        <f>'Main Input'!F281</f>
        <v>0</v>
      </c>
      <c r="C276">
        <f t="shared" si="20"/>
        <v>0</v>
      </c>
      <c r="D276" s="12">
        <f>'Main Input'!G281</f>
        <v>0</v>
      </c>
      <c r="E276">
        <f t="shared" si="21"/>
        <v>0</v>
      </c>
      <c r="F276">
        <f>'Main Input'!H281</f>
        <v>0</v>
      </c>
      <c r="G276">
        <f t="shared" si="22"/>
        <v>0</v>
      </c>
      <c r="H276">
        <f t="shared" si="24"/>
        <v>0</v>
      </c>
      <c r="I276" s="5">
        <f t="shared" si="23"/>
        <v>0</v>
      </c>
    </row>
    <row r="277" spans="1:9" x14ac:dyDescent="0.3">
      <c r="A277">
        <f>'Main Input'!A282</f>
        <v>0</v>
      </c>
      <c r="B277">
        <f>'Main Input'!F282</f>
        <v>0</v>
      </c>
      <c r="C277">
        <f t="shared" si="20"/>
        <v>0</v>
      </c>
      <c r="D277" s="12">
        <f>'Main Input'!G282</f>
        <v>0</v>
      </c>
      <c r="E277">
        <f t="shared" si="21"/>
        <v>0</v>
      </c>
      <c r="F277">
        <f>'Main Input'!H282</f>
        <v>0</v>
      </c>
      <c r="G277">
        <f t="shared" si="22"/>
        <v>0</v>
      </c>
      <c r="H277">
        <f t="shared" si="24"/>
        <v>0</v>
      </c>
      <c r="I277" s="5">
        <f t="shared" si="23"/>
        <v>0</v>
      </c>
    </row>
    <row r="278" spans="1:9" x14ac:dyDescent="0.3">
      <c r="A278">
        <f>'Main Input'!A283</f>
        <v>0</v>
      </c>
      <c r="B278">
        <f>'Main Input'!F283</f>
        <v>0</v>
      </c>
      <c r="C278">
        <f t="shared" si="20"/>
        <v>0</v>
      </c>
      <c r="D278" s="12">
        <f>'Main Input'!G283</f>
        <v>0</v>
      </c>
      <c r="E278">
        <f t="shared" si="21"/>
        <v>0</v>
      </c>
      <c r="F278">
        <f>'Main Input'!H283</f>
        <v>0</v>
      </c>
      <c r="G278">
        <f t="shared" si="22"/>
        <v>0</v>
      </c>
      <c r="H278">
        <f t="shared" si="24"/>
        <v>0</v>
      </c>
      <c r="I278" s="5">
        <f t="shared" si="23"/>
        <v>0</v>
      </c>
    </row>
    <row r="279" spans="1:9" x14ac:dyDescent="0.3">
      <c r="A279">
        <f>'Main Input'!A284</f>
        <v>0</v>
      </c>
      <c r="B279">
        <f>'Main Input'!F284</f>
        <v>0</v>
      </c>
      <c r="C279">
        <f t="shared" si="20"/>
        <v>0</v>
      </c>
      <c r="D279" s="12">
        <f>'Main Input'!G284</f>
        <v>0</v>
      </c>
      <c r="E279">
        <f t="shared" si="21"/>
        <v>0</v>
      </c>
      <c r="F279">
        <f>'Main Input'!H284</f>
        <v>0</v>
      </c>
      <c r="G279">
        <f t="shared" si="22"/>
        <v>0</v>
      </c>
      <c r="H279">
        <f t="shared" si="24"/>
        <v>0</v>
      </c>
      <c r="I279" s="5">
        <f t="shared" si="23"/>
        <v>0</v>
      </c>
    </row>
    <row r="280" spans="1:9" x14ac:dyDescent="0.3">
      <c r="A280">
        <f>'Main Input'!A285</f>
        <v>0</v>
      </c>
      <c r="B280">
        <f>'Main Input'!F285</f>
        <v>0</v>
      </c>
      <c r="C280">
        <f t="shared" si="20"/>
        <v>0</v>
      </c>
      <c r="D280" s="12">
        <f>'Main Input'!G285</f>
        <v>0</v>
      </c>
      <c r="E280">
        <f t="shared" si="21"/>
        <v>0</v>
      </c>
      <c r="F280">
        <f>'Main Input'!H285</f>
        <v>0</v>
      </c>
      <c r="G280">
        <f t="shared" si="22"/>
        <v>0</v>
      </c>
      <c r="H280">
        <f t="shared" si="24"/>
        <v>0</v>
      </c>
      <c r="I280" s="5">
        <f t="shared" si="23"/>
        <v>0</v>
      </c>
    </row>
    <row r="281" spans="1:9" x14ac:dyDescent="0.3">
      <c r="A281">
        <f>'Main Input'!A286</f>
        <v>0</v>
      </c>
      <c r="B281">
        <f>'Main Input'!F286</f>
        <v>0</v>
      </c>
      <c r="C281">
        <f t="shared" si="20"/>
        <v>0</v>
      </c>
      <c r="D281" s="12">
        <f>'Main Input'!G286</f>
        <v>0</v>
      </c>
      <c r="E281">
        <f t="shared" si="21"/>
        <v>0</v>
      </c>
      <c r="F281">
        <f>'Main Input'!H286</f>
        <v>0</v>
      </c>
      <c r="G281">
        <f t="shared" si="22"/>
        <v>0</v>
      </c>
      <c r="H281">
        <f t="shared" si="24"/>
        <v>0</v>
      </c>
      <c r="I281" s="5">
        <f t="shared" si="23"/>
        <v>0</v>
      </c>
    </row>
    <row r="282" spans="1:9" x14ac:dyDescent="0.3">
      <c r="A282">
        <f>'Main Input'!A287</f>
        <v>0</v>
      </c>
      <c r="B282">
        <f>'Main Input'!F287</f>
        <v>0</v>
      </c>
      <c r="C282">
        <f t="shared" si="20"/>
        <v>0</v>
      </c>
      <c r="D282" s="12">
        <f>'Main Input'!G287</f>
        <v>0</v>
      </c>
      <c r="E282">
        <f t="shared" si="21"/>
        <v>0</v>
      </c>
      <c r="F282">
        <f>'Main Input'!H287</f>
        <v>0</v>
      </c>
      <c r="G282">
        <f t="shared" si="22"/>
        <v>0</v>
      </c>
      <c r="H282">
        <f t="shared" si="24"/>
        <v>0</v>
      </c>
      <c r="I282" s="5">
        <f t="shared" si="23"/>
        <v>0</v>
      </c>
    </row>
    <row r="283" spans="1:9" x14ac:dyDescent="0.3">
      <c r="A283">
        <f>'Main Input'!A288</f>
        <v>0</v>
      </c>
      <c r="B283">
        <f>'Main Input'!F288</f>
        <v>0</v>
      </c>
      <c r="C283">
        <f t="shared" si="20"/>
        <v>0</v>
      </c>
      <c r="D283" s="12">
        <f>'Main Input'!G288</f>
        <v>0</v>
      </c>
      <c r="E283">
        <f t="shared" si="21"/>
        <v>0</v>
      </c>
      <c r="F283">
        <f>'Main Input'!H288</f>
        <v>0</v>
      </c>
      <c r="G283">
        <f t="shared" si="22"/>
        <v>0</v>
      </c>
      <c r="H283">
        <f t="shared" si="24"/>
        <v>0</v>
      </c>
      <c r="I283" s="5">
        <f t="shared" si="23"/>
        <v>0</v>
      </c>
    </row>
    <row r="284" spans="1:9" x14ac:dyDescent="0.3">
      <c r="A284">
        <f>'Main Input'!A289</f>
        <v>0</v>
      </c>
      <c r="B284">
        <f>'Main Input'!F289</f>
        <v>0</v>
      </c>
      <c r="C284">
        <f t="shared" si="20"/>
        <v>0</v>
      </c>
      <c r="D284" s="12">
        <f>'Main Input'!G289</f>
        <v>0</v>
      </c>
      <c r="E284">
        <f t="shared" si="21"/>
        <v>0</v>
      </c>
      <c r="F284">
        <f>'Main Input'!H289</f>
        <v>0</v>
      </c>
      <c r="G284">
        <f t="shared" si="22"/>
        <v>0</v>
      </c>
      <c r="H284">
        <f t="shared" si="24"/>
        <v>0</v>
      </c>
      <c r="I284" s="5">
        <f t="shared" si="23"/>
        <v>0</v>
      </c>
    </row>
    <row r="285" spans="1:9" x14ac:dyDescent="0.3">
      <c r="A285">
        <f>'Main Input'!A290</f>
        <v>0</v>
      </c>
      <c r="B285">
        <f>'Main Input'!F290</f>
        <v>0</v>
      </c>
      <c r="C285">
        <f t="shared" si="20"/>
        <v>0</v>
      </c>
      <c r="D285" s="12">
        <f>'Main Input'!G290</f>
        <v>0</v>
      </c>
      <c r="E285">
        <f t="shared" si="21"/>
        <v>0</v>
      </c>
      <c r="F285">
        <f>'Main Input'!H290</f>
        <v>0</v>
      </c>
      <c r="G285">
        <f t="shared" si="22"/>
        <v>0</v>
      </c>
      <c r="H285">
        <f t="shared" si="24"/>
        <v>0</v>
      </c>
      <c r="I285" s="5">
        <f t="shared" si="23"/>
        <v>0</v>
      </c>
    </row>
    <row r="286" spans="1:9" x14ac:dyDescent="0.3">
      <c r="A286">
        <f>'Main Input'!A291</f>
        <v>0</v>
      </c>
      <c r="B286">
        <f>'Main Input'!F291</f>
        <v>0</v>
      </c>
      <c r="C286">
        <f t="shared" si="20"/>
        <v>0</v>
      </c>
      <c r="D286" s="12">
        <f>'Main Input'!G291</f>
        <v>0</v>
      </c>
      <c r="E286">
        <f t="shared" si="21"/>
        <v>0</v>
      </c>
      <c r="F286">
        <f>'Main Input'!H291</f>
        <v>0</v>
      </c>
      <c r="G286">
        <f t="shared" si="22"/>
        <v>0</v>
      </c>
      <c r="H286">
        <f t="shared" si="24"/>
        <v>0</v>
      </c>
      <c r="I286" s="5">
        <f t="shared" si="23"/>
        <v>0</v>
      </c>
    </row>
    <row r="287" spans="1:9" x14ac:dyDescent="0.3">
      <c r="A287">
        <f>'Main Input'!A292</f>
        <v>0</v>
      </c>
      <c r="B287">
        <f>'Main Input'!F292</f>
        <v>0</v>
      </c>
      <c r="C287">
        <f t="shared" si="20"/>
        <v>0</v>
      </c>
      <c r="D287" s="12">
        <f>'Main Input'!G292</f>
        <v>0</v>
      </c>
      <c r="E287">
        <f t="shared" si="21"/>
        <v>0</v>
      </c>
      <c r="F287">
        <f>'Main Input'!H292</f>
        <v>0</v>
      </c>
      <c r="G287">
        <f t="shared" si="22"/>
        <v>0</v>
      </c>
      <c r="H287">
        <f t="shared" si="24"/>
        <v>0</v>
      </c>
      <c r="I287" s="5">
        <f t="shared" si="23"/>
        <v>0</v>
      </c>
    </row>
    <row r="288" spans="1:9" x14ac:dyDescent="0.3">
      <c r="A288">
        <f>'Main Input'!A293</f>
        <v>0</v>
      </c>
      <c r="B288">
        <f>'Main Input'!F293</f>
        <v>0</v>
      </c>
      <c r="C288">
        <f t="shared" si="20"/>
        <v>0</v>
      </c>
      <c r="D288" s="12">
        <f>'Main Input'!G293</f>
        <v>0</v>
      </c>
      <c r="E288">
        <f t="shared" si="21"/>
        <v>0</v>
      </c>
      <c r="F288">
        <f>'Main Input'!H293</f>
        <v>0</v>
      </c>
      <c r="G288">
        <f t="shared" si="22"/>
        <v>0</v>
      </c>
      <c r="H288">
        <f t="shared" si="24"/>
        <v>0</v>
      </c>
      <c r="I288" s="5">
        <f t="shared" si="23"/>
        <v>0</v>
      </c>
    </row>
    <row r="289" spans="1:9" x14ac:dyDescent="0.3">
      <c r="A289">
        <f>'Main Input'!A294</f>
        <v>0</v>
      </c>
      <c r="B289">
        <f>'Main Input'!F294</f>
        <v>0</v>
      </c>
      <c r="C289">
        <f t="shared" si="20"/>
        <v>0</v>
      </c>
      <c r="D289" s="12">
        <f>'Main Input'!G294</f>
        <v>0</v>
      </c>
      <c r="E289">
        <f t="shared" si="21"/>
        <v>0</v>
      </c>
      <c r="F289">
        <f>'Main Input'!H294</f>
        <v>0</v>
      </c>
      <c r="G289">
        <f t="shared" si="22"/>
        <v>0</v>
      </c>
      <c r="H289">
        <f t="shared" si="24"/>
        <v>0</v>
      </c>
      <c r="I289" s="5">
        <f t="shared" si="23"/>
        <v>0</v>
      </c>
    </row>
    <row r="290" spans="1:9" x14ac:dyDescent="0.3">
      <c r="A290">
        <f>'Main Input'!A295</f>
        <v>0</v>
      </c>
      <c r="B290">
        <f>'Main Input'!F295</f>
        <v>0</v>
      </c>
      <c r="C290">
        <f t="shared" si="20"/>
        <v>0</v>
      </c>
      <c r="D290" s="12">
        <f>'Main Input'!G295</f>
        <v>0</v>
      </c>
      <c r="E290">
        <f t="shared" si="21"/>
        <v>0</v>
      </c>
      <c r="F290">
        <f>'Main Input'!H295</f>
        <v>0</v>
      </c>
      <c r="G290">
        <f t="shared" si="22"/>
        <v>0</v>
      </c>
      <c r="H290">
        <f t="shared" si="24"/>
        <v>0</v>
      </c>
      <c r="I290" s="5">
        <f t="shared" si="23"/>
        <v>0</v>
      </c>
    </row>
    <row r="291" spans="1:9" x14ac:dyDescent="0.3">
      <c r="A291">
        <f>'Main Input'!A296</f>
        <v>0</v>
      </c>
      <c r="B291">
        <f>'Main Input'!F296</f>
        <v>0</v>
      </c>
      <c r="C291">
        <f t="shared" si="20"/>
        <v>0</v>
      </c>
      <c r="D291" s="12">
        <f>'Main Input'!G296</f>
        <v>0</v>
      </c>
      <c r="E291">
        <f t="shared" si="21"/>
        <v>0</v>
      </c>
      <c r="F291">
        <f>'Main Input'!H296</f>
        <v>0</v>
      </c>
      <c r="G291">
        <f t="shared" si="22"/>
        <v>0</v>
      </c>
      <c r="H291">
        <f t="shared" si="24"/>
        <v>0</v>
      </c>
      <c r="I291" s="5">
        <f t="shared" si="23"/>
        <v>0</v>
      </c>
    </row>
    <row r="292" spans="1:9" x14ac:dyDescent="0.3">
      <c r="A292">
        <f>'Main Input'!A297</f>
        <v>0</v>
      </c>
      <c r="B292">
        <f>'Main Input'!F297</f>
        <v>0</v>
      </c>
      <c r="C292">
        <f t="shared" si="20"/>
        <v>0</v>
      </c>
      <c r="D292" s="12">
        <f>'Main Input'!G297</f>
        <v>0</v>
      </c>
      <c r="E292">
        <f t="shared" si="21"/>
        <v>0</v>
      </c>
      <c r="F292">
        <f>'Main Input'!H297</f>
        <v>0</v>
      </c>
      <c r="G292">
        <f t="shared" si="22"/>
        <v>0</v>
      </c>
      <c r="H292">
        <f t="shared" si="24"/>
        <v>0</v>
      </c>
      <c r="I292" s="5">
        <f t="shared" si="23"/>
        <v>0</v>
      </c>
    </row>
    <row r="293" spans="1:9" x14ac:dyDescent="0.3">
      <c r="A293">
        <f>'Main Input'!A298</f>
        <v>0</v>
      </c>
      <c r="B293">
        <f>'Main Input'!F298</f>
        <v>0</v>
      </c>
      <c r="C293">
        <f t="shared" si="20"/>
        <v>0</v>
      </c>
      <c r="D293" s="12">
        <f>'Main Input'!G298</f>
        <v>0</v>
      </c>
      <c r="E293">
        <f t="shared" si="21"/>
        <v>0</v>
      </c>
      <c r="F293">
        <f>'Main Input'!H298</f>
        <v>0</v>
      </c>
      <c r="G293">
        <f t="shared" si="22"/>
        <v>0</v>
      </c>
      <c r="H293">
        <f t="shared" si="24"/>
        <v>0</v>
      </c>
      <c r="I293" s="5">
        <f t="shared" si="23"/>
        <v>0</v>
      </c>
    </row>
    <row r="294" spans="1:9" x14ac:dyDescent="0.3">
      <c r="A294">
        <f>'Main Input'!A299</f>
        <v>0</v>
      </c>
      <c r="B294">
        <f>'Main Input'!F299</f>
        <v>0</v>
      </c>
      <c r="C294">
        <f t="shared" si="20"/>
        <v>0</v>
      </c>
      <c r="D294" s="12">
        <f>'Main Input'!G299</f>
        <v>0</v>
      </c>
      <c r="E294">
        <f t="shared" si="21"/>
        <v>0</v>
      </c>
      <c r="F294">
        <f>'Main Input'!H299</f>
        <v>0</v>
      </c>
      <c r="G294">
        <f t="shared" si="22"/>
        <v>0</v>
      </c>
      <c r="H294">
        <f t="shared" si="24"/>
        <v>0</v>
      </c>
      <c r="I294" s="5">
        <f t="shared" si="23"/>
        <v>0</v>
      </c>
    </row>
    <row r="295" spans="1:9" x14ac:dyDescent="0.3">
      <c r="A295">
        <f>'Main Input'!A300</f>
        <v>0</v>
      </c>
      <c r="B295">
        <f>'Main Input'!F300</f>
        <v>0</v>
      </c>
      <c r="C295">
        <f t="shared" si="20"/>
        <v>0</v>
      </c>
      <c r="D295" s="12">
        <f>'Main Input'!G300</f>
        <v>0</v>
      </c>
      <c r="E295">
        <f t="shared" si="21"/>
        <v>0</v>
      </c>
      <c r="F295">
        <f>'Main Input'!H300</f>
        <v>0</v>
      </c>
      <c r="G295">
        <f t="shared" si="22"/>
        <v>0</v>
      </c>
      <c r="H295">
        <f t="shared" si="24"/>
        <v>0</v>
      </c>
      <c r="I295" s="5">
        <f t="shared" si="23"/>
        <v>0</v>
      </c>
    </row>
    <row r="296" spans="1:9" x14ac:dyDescent="0.3">
      <c r="A296">
        <f>'Main Input'!A301</f>
        <v>0</v>
      </c>
      <c r="B296">
        <f>'Main Input'!F301</f>
        <v>0</v>
      </c>
      <c r="C296">
        <f t="shared" si="20"/>
        <v>0</v>
      </c>
      <c r="D296" s="12">
        <f>'Main Input'!G301</f>
        <v>0</v>
      </c>
      <c r="E296">
        <f t="shared" si="21"/>
        <v>0</v>
      </c>
      <c r="F296">
        <f>'Main Input'!H301</f>
        <v>0</v>
      </c>
      <c r="G296">
        <f t="shared" si="22"/>
        <v>0</v>
      </c>
      <c r="H296">
        <f t="shared" si="24"/>
        <v>0</v>
      </c>
      <c r="I296" s="5">
        <f t="shared" si="23"/>
        <v>0</v>
      </c>
    </row>
    <row r="297" spans="1:9" x14ac:dyDescent="0.3">
      <c r="A297">
        <f>'Main Input'!A302</f>
        <v>0</v>
      </c>
      <c r="B297">
        <f>'Main Input'!F302</f>
        <v>0</v>
      </c>
      <c r="C297">
        <f t="shared" si="20"/>
        <v>0</v>
      </c>
      <c r="D297" s="12">
        <f>'Main Input'!G302</f>
        <v>0</v>
      </c>
      <c r="E297">
        <f t="shared" si="21"/>
        <v>0</v>
      </c>
      <c r="F297">
        <f>'Main Input'!H302</f>
        <v>0</v>
      </c>
      <c r="G297">
        <f t="shared" si="22"/>
        <v>0</v>
      </c>
      <c r="H297">
        <f t="shared" si="24"/>
        <v>0</v>
      </c>
      <c r="I297" s="5">
        <f t="shared" si="23"/>
        <v>0</v>
      </c>
    </row>
    <row r="298" spans="1:9" x14ac:dyDescent="0.3">
      <c r="A298">
        <f>'Main Input'!A303</f>
        <v>0</v>
      </c>
      <c r="B298">
        <f>'Main Input'!F303</f>
        <v>0</v>
      </c>
      <c r="C298">
        <f t="shared" si="20"/>
        <v>0</v>
      </c>
      <c r="D298" s="12">
        <f>'Main Input'!G303</f>
        <v>0</v>
      </c>
      <c r="E298">
        <f t="shared" si="21"/>
        <v>0</v>
      </c>
      <c r="F298">
        <f>'Main Input'!H303</f>
        <v>0</v>
      </c>
      <c r="G298">
        <f t="shared" si="22"/>
        <v>0</v>
      </c>
      <c r="H298">
        <f t="shared" si="24"/>
        <v>0</v>
      </c>
      <c r="I298" s="5">
        <f t="shared" si="23"/>
        <v>0</v>
      </c>
    </row>
    <row r="299" spans="1:9" x14ac:dyDescent="0.3">
      <c r="A299">
        <f>'Main Input'!A304</f>
        <v>0</v>
      </c>
      <c r="B299">
        <f>'Main Input'!F304</f>
        <v>0</v>
      </c>
      <c r="C299">
        <f t="shared" si="20"/>
        <v>0</v>
      </c>
      <c r="D299" s="12">
        <f>'Main Input'!G304</f>
        <v>0</v>
      </c>
      <c r="E299">
        <f t="shared" si="21"/>
        <v>0</v>
      </c>
      <c r="F299">
        <f>'Main Input'!H304</f>
        <v>0</v>
      </c>
      <c r="G299">
        <f t="shared" si="22"/>
        <v>0</v>
      </c>
      <c r="H299">
        <f t="shared" si="24"/>
        <v>0</v>
      </c>
      <c r="I299" s="5">
        <f t="shared" si="23"/>
        <v>0</v>
      </c>
    </row>
    <row r="300" spans="1:9" x14ac:dyDescent="0.3">
      <c r="A300">
        <f>'Main Input'!A305</f>
        <v>0</v>
      </c>
      <c r="B300">
        <f>'Main Input'!F305</f>
        <v>0</v>
      </c>
      <c r="C300">
        <f t="shared" si="20"/>
        <v>0</v>
      </c>
      <c r="D300" s="12">
        <f>'Main Input'!G305</f>
        <v>0</v>
      </c>
      <c r="E300">
        <f t="shared" si="21"/>
        <v>0</v>
      </c>
      <c r="F300">
        <f>'Main Input'!H305</f>
        <v>0</v>
      </c>
      <c r="G300">
        <f t="shared" si="22"/>
        <v>0</v>
      </c>
      <c r="H300">
        <f t="shared" si="24"/>
        <v>0</v>
      </c>
      <c r="I300" s="5">
        <f t="shared" si="23"/>
        <v>0</v>
      </c>
    </row>
    <row r="301" spans="1:9" x14ac:dyDescent="0.3">
      <c r="A301">
        <f>'Main Input'!A306</f>
        <v>0</v>
      </c>
      <c r="B301">
        <f>'Main Input'!F306</f>
        <v>0</v>
      </c>
      <c r="C301">
        <f t="shared" si="20"/>
        <v>0</v>
      </c>
      <c r="D301" s="12">
        <f>'Main Input'!G306</f>
        <v>0</v>
      </c>
      <c r="E301">
        <f t="shared" si="21"/>
        <v>0</v>
      </c>
      <c r="F301">
        <f>'Main Input'!H306</f>
        <v>0</v>
      </c>
      <c r="G301">
        <f t="shared" si="22"/>
        <v>0</v>
      </c>
      <c r="H301">
        <f t="shared" si="24"/>
        <v>0</v>
      </c>
      <c r="I301" s="5">
        <f t="shared" si="23"/>
        <v>0</v>
      </c>
    </row>
    <row r="302" spans="1:9" x14ac:dyDescent="0.3">
      <c r="A302">
        <f>'Main Input'!A307</f>
        <v>0</v>
      </c>
      <c r="B302">
        <f>'Main Input'!F307</f>
        <v>0</v>
      </c>
      <c r="C302">
        <f t="shared" si="20"/>
        <v>0</v>
      </c>
      <c r="D302" s="12">
        <f>'Main Input'!G307</f>
        <v>0</v>
      </c>
      <c r="E302">
        <f t="shared" si="21"/>
        <v>0</v>
      </c>
      <c r="F302">
        <f>'Main Input'!H307</f>
        <v>0</v>
      </c>
      <c r="G302">
        <f t="shared" si="22"/>
        <v>0</v>
      </c>
      <c r="H302">
        <f t="shared" si="24"/>
        <v>0</v>
      </c>
      <c r="I302" s="5">
        <f t="shared" si="23"/>
        <v>0</v>
      </c>
    </row>
    <row r="303" spans="1:9" x14ac:dyDescent="0.3">
      <c r="A303">
        <f>'Main Input'!A308</f>
        <v>0</v>
      </c>
      <c r="B303">
        <f>'Main Input'!F308</f>
        <v>0</v>
      </c>
      <c r="C303">
        <f t="shared" si="20"/>
        <v>0</v>
      </c>
      <c r="D303" s="12">
        <f>'Main Input'!G308</f>
        <v>0</v>
      </c>
      <c r="E303">
        <f t="shared" si="21"/>
        <v>0</v>
      </c>
      <c r="F303">
        <f>'Main Input'!H308</f>
        <v>0</v>
      </c>
      <c r="G303">
        <f t="shared" si="22"/>
        <v>0</v>
      </c>
      <c r="H303">
        <f t="shared" si="24"/>
        <v>0</v>
      </c>
      <c r="I303" s="5">
        <f t="shared" si="23"/>
        <v>0</v>
      </c>
    </row>
    <row r="304" spans="1:9" x14ac:dyDescent="0.3">
      <c r="A304">
        <f>'Main Input'!A309</f>
        <v>0</v>
      </c>
      <c r="B304">
        <f>'Main Input'!F309</f>
        <v>0</v>
      </c>
      <c r="C304">
        <f t="shared" si="20"/>
        <v>0</v>
      </c>
      <c r="D304" s="12">
        <f>'Main Input'!G309</f>
        <v>0</v>
      </c>
      <c r="E304">
        <f t="shared" si="21"/>
        <v>0</v>
      </c>
      <c r="F304">
        <f>'Main Input'!H309</f>
        <v>0</v>
      </c>
      <c r="G304">
        <f t="shared" si="22"/>
        <v>0</v>
      </c>
      <c r="H304">
        <f t="shared" si="24"/>
        <v>0</v>
      </c>
      <c r="I304" s="5">
        <f t="shared" si="23"/>
        <v>0</v>
      </c>
    </row>
    <row r="305" spans="1:9" x14ac:dyDescent="0.3">
      <c r="A305">
        <f>'Main Input'!A310</f>
        <v>0</v>
      </c>
      <c r="B305">
        <f>'Main Input'!F310</f>
        <v>0</v>
      </c>
      <c r="C305">
        <f t="shared" si="20"/>
        <v>0</v>
      </c>
      <c r="D305" s="12">
        <f>'Main Input'!G310</f>
        <v>0</v>
      </c>
      <c r="E305">
        <f t="shared" si="21"/>
        <v>0</v>
      </c>
      <c r="F305">
        <f>'Main Input'!H310</f>
        <v>0</v>
      </c>
      <c r="G305">
        <f t="shared" si="22"/>
        <v>0</v>
      </c>
      <c r="H305">
        <f t="shared" si="24"/>
        <v>0</v>
      </c>
      <c r="I305" s="5">
        <f t="shared" si="23"/>
        <v>0</v>
      </c>
    </row>
    <row r="306" spans="1:9" x14ac:dyDescent="0.3">
      <c r="A306">
        <f>'Main Input'!A311</f>
        <v>0</v>
      </c>
      <c r="B306">
        <f>'Main Input'!F311</f>
        <v>0</v>
      </c>
      <c r="C306">
        <f t="shared" si="20"/>
        <v>0</v>
      </c>
      <c r="D306" s="12">
        <f>'Main Input'!G311</f>
        <v>0</v>
      </c>
      <c r="E306">
        <f t="shared" si="21"/>
        <v>0</v>
      </c>
      <c r="F306">
        <f>'Main Input'!H311</f>
        <v>0</v>
      </c>
      <c r="G306">
        <f t="shared" si="22"/>
        <v>0</v>
      </c>
      <c r="H306">
        <f t="shared" si="24"/>
        <v>0</v>
      </c>
      <c r="I306" s="5">
        <f t="shared" si="23"/>
        <v>0</v>
      </c>
    </row>
    <row r="307" spans="1:9" x14ac:dyDescent="0.3">
      <c r="A307">
        <f>'Main Input'!A312</f>
        <v>0</v>
      </c>
      <c r="B307">
        <f>'Main Input'!F312</f>
        <v>0</v>
      </c>
      <c r="C307">
        <f t="shared" si="20"/>
        <v>0</v>
      </c>
      <c r="D307" s="12">
        <f>'Main Input'!G312</f>
        <v>0</v>
      </c>
      <c r="E307">
        <f t="shared" si="21"/>
        <v>0</v>
      </c>
      <c r="F307">
        <f>'Main Input'!H312</f>
        <v>0</v>
      </c>
      <c r="G307">
        <f t="shared" si="22"/>
        <v>0</v>
      </c>
      <c r="H307">
        <f t="shared" si="24"/>
        <v>0</v>
      </c>
      <c r="I307" s="5">
        <f t="shared" si="23"/>
        <v>0</v>
      </c>
    </row>
    <row r="308" spans="1:9" x14ac:dyDescent="0.3">
      <c r="A308">
        <f>'Main Input'!A313</f>
        <v>0</v>
      </c>
      <c r="B308">
        <f>'Main Input'!F313</f>
        <v>0</v>
      </c>
      <c r="C308">
        <f t="shared" si="20"/>
        <v>0</v>
      </c>
      <c r="D308" s="12">
        <f>'Main Input'!G313</f>
        <v>0</v>
      </c>
      <c r="E308">
        <f t="shared" si="21"/>
        <v>0</v>
      </c>
      <c r="F308">
        <f>'Main Input'!H313</f>
        <v>0</v>
      </c>
      <c r="G308">
        <f t="shared" si="22"/>
        <v>0</v>
      </c>
      <c r="H308">
        <f t="shared" si="24"/>
        <v>0</v>
      </c>
      <c r="I308" s="5">
        <f t="shared" si="23"/>
        <v>0</v>
      </c>
    </row>
    <row r="309" spans="1:9" x14ac:dyDescent="0.3">
      <c r="A309">
        <f>'Main Input'!A314</f>
        <v>0</v>
      </c>
      <c r="B309">
        <f>'Main Input'!F314</f>
        <v>0</v>
      </c>
      <c r="C309">
        <f t="shared" si="20"/>
        <v>0</v>
      </c>
      <c r="D309" s="12">
        <f>'Main Input'!G314</f>
        <v>0</v>
      </c>
      <c r="E309">
        <f t="shared" si="21"/>
        <v>0</v>
      </c>
      <c r="F309">
        <f>'Main Input'!H314</f>
        <v>0</v>
      </c>
      <c r="G309">
        <f t="shared" si="22"/>
        <v>0</v>
      </c>
      <c r="H309">
        <f t="shared" si="24"/>
        <v>0</v>
      </c>
      <c r="I309" s="5">
        <f t="shared" si="23"/>
        <v>0</v>
      </c>
    </row>
    <row r="310" spans="1:9" x14ac:dyDescent="0.3">
      <c r="A310">
        <f>'Main Input'!A315</f>
        <v>0</v>
      </c>
      <c r="B310">
        <f>'Main Input'!F315</f>
        <v>0</v>
      </c>
      <c r="C310">
        <f t="shared" si="20"/>
        <v>0</v>
      </c>
      <c r="D310" s="12">
        <f>'Main Input'!G315</f>
        <v>0</v>
      </c>
      <c r="E310">
        <f t="shared" si="21"/>
        <v>0</v>
      </c>
      <c r="F310">
        <f>'Main Input'!H315</f>
        <v>0</v>
      </c>
      <c r="G310">
        <f t="shared" si="22"/>
        <v>0</v>
      </c>
      <c r="H310">
        <f t="shared" si="24"/>
        <v>0</v>
      </c>
      <c r="I310" s="5">
        <f t="shared" si="23"/>
        <v>0</v>
      </c>
    </row>
    <row r="311" spans="1:9" x14ac:dyDescent="0.3">
      <c r="A311">
        <f>'Main Input'!A316</f>
        <v>0</v>
      </c>
      <c r="B311">
        <f>'Main Input'!F316</f>
        <v>0</v>
      </c>
      <c r="C311">
        <f t="shared" si="20"/>
        <v>0</v>
      </c>
      <c r="D311" s="12">
        <f>'Main Input'!G316</f>
        <v>0</v>
      </c>
      <c r="E311">
        <f t="shared" si="21"/>
        <v>0</v>
      </c>
      <c r="F311">
        <f>'Main Input'!H316</f>
        <v>0</v>
      </c>
      <c r="G311">
        <f t="shared" si="22"/>
        <v>0</v>
      </c>
      <c r="H311">
        <f t="shared" si="24"/>
        <v>0</v>
      </c>
      <c r="I311" s="5">
        <f t="shared" si="23"/>
        <v>0</v>
      </c>
    </row>
    <row r="312" spans="1:9" x14ac:dyDescent="0.3">
      <c r="A312">
        <f>'Main Input'!A317</f>
        <v>0</v>
      </c>
      <c r="B312">
        <f>'Main Input'!F317</f>
        <v>0</v>
      </c>
      <c r="C312">
        <f t="shared" si="20"/>
        <v>0</v>
      </c>
      <c r="D312" s="12">
        <f>'Main Input'!G317</f>
        <v>0</v>
      </c>
      <c r="E312">
        <f t="shared" si="21"/>
        <v>0</v>
      </c>
      <c r="F312">
        <f>'Main Input'!H317</f>
        <v>0</v>
      </c>
      <c r="G312">
        <f t="shared" si="22"/>
        <v>0</v>
      </c>
      <c r="H312">
        <f t="shared" si="24"/>
        <v>0</v>
      </c>
      <c r="I312" s="5">
        <f t="shared" si="23"/>
        <v>0</v>
      </c>
    </row>
    <row r="313" spans="1:9" x14ac:dyDescent="0.3">
      <c r="A313">
        <f>'Main Input'!A318</f>
        <v>0</v>
      </c>
      <c r="B313">
        <f>'Main Input'!F318</f>
        <v>0</v>
      </c>
      <c r="C313">
        <f t="shared" si="20"/>
        <v>0</v>
      </c>
      <c r="D313" s="12">
        <f>'Main Input'!G318</f>
        <v>0</v>
      </c>
      <c r="E313">
        <f t="shared" si="21"/>
        <v>0</v>
      </c>
      <c r="F313">
        <f>'Main Input'!H318</f>
        <v>0</v>
      </c>
      <c r="G313">
        <f t="shared" si="22"/>
        <v>0</v>
      </c>
      <c r="H313">
        <f t="shared" si="24"/>
        <v>0</v>
      </c>
      <c r="I313" s="5">
        <f t="shared" si="23"/>
        <v>0</v>
      </c>
    </row>
    <row r="314" spans="1:9" x14ac:dyDescent="0.3">
      <c r="A314">
        <f>'Main Input'!A319</f>
        <v>0</v>
      </c>
      <c r="B314">
        <f>'Main Input'!F319</f>
        <v>0</v>
      </c>
      <c r="C314">
        <f t="shared" si="20"/>
        <v>0</v>
      </c>
      <c r="D314" s="12">
        <f>'Main Input'!G319</f>
        <v>0</v>
      </c>
      <c r="E314">
        <f t="shared" si="21"/>
        <v>0</v>
      </c>
      <c r="F314">
        <f>'Main Input'!H319</f>
        <v>0</v>
      </c>
      <c r="G314">
        <f t="shared" si="22"/>
        <v>0</v>
      </c>
      <c r="H314">
        <f t="shared" si="24"/>
        <v>0</v>
      </c>
      <c r="I314" s="5">
        <f t="shared" si="23"/>
        <v>0</v>
      </c>
    </row>
    <row r="315" spans="1:9" x14ac:dyDescent="0.3">
      <c r="A315">
        <f>'Main Input'!A320</f>
        <v>0</v>
      </c>
      <c r="B315">
        <f>'Main Input'!F320</f>
        <v>0</v>
      </c>
      <c r="C315">
        <f t="shared" si="20"/>
        <v>0</v>
      </c>
      <c r="D315" s="12">
        <f>'Main Input'!G320</f>
        <v>0</v>
      </c>
      <c r="E315">
        <f t="shared" si="21"/>
        <v>0</v>
      </c>
      <c r="F315">
        <f>'Main Input'!H320</f>
        <v>0</v>
      </c>
      <c r="G315">
        <f t="shared" si="22"/>
        <v>0</v>
      </c>
      <c r="H315">
        <f t="shared" si="24"/>
        <v>0</v>
      </c>
      <c r="I315" s="5">
        <f t="shared" si="23"/>
        <v>0</v>
      </c>
    </row>
    <row r="316" spans="1:9" x14ac:dyDescent="0.3">
      <c r="A316">
        <f>'Main Input'!A321</f>
        <v>0</v>
      </c>
      <c r="B316">
        <f>'Main Input'!F321</f>
        <v>0</v>
      </c>
      <c r="C316">
        <f t="shared" si="20"/>
        <v>0</v>
      </c>
      <c r="D316" s="12">
        <f>'Main Input'!G321</f>
        <v>0</v>
      </c>
      <c r="E316">
        <f t="shared" si="21"/>
        <v>0</v>
      </c>
      <c r="F316">
        <f>'Main Input'!H321</f>
        <v>0</v>
      </c>
      <c r="G316">
        <f t="shared" si="22"/>
        <v>0</v>
      </c>
      <c r="H316">
        <f t="shared" si="24"/>
        <v>0</v>
      </c>
      <c r="I316" s="5">
        <f t="shared" si="23"/>
        <v>0</v>
      </c>
    </row>
    <row r="317" spans="1:9" x14ac:dyDescent="0.3">
      <c r="A317">
        <f>'Main Input'!A322</f>
        <v>0</v>
      </c>
      <c r="B317">
        <f>'Main Input'!F322</f>
        <v>0</v>
      </c>
      <c r="C317">
        <f t="shared" si="20"/>
        <v>0</v>
      </c>
      <c r="D317" s="12">
        <f>'Main Input'!G322</f>
        <v>0</v>
      </c>
      <c r="E317">
        <f t="shared" si="21"/>
        <v>0</v>
      </c>
      <c r="F317">
        <f>'Main Input'!H322</f>
        <v>0</v>
      </c>
      <c r="G317">
        <f t="shared" si="22"/>
        <v>0</v>
      </c>
      <c r="H317">
        <f t="shared" si="24"/>
        <v>0</v>
      </c>
      <c r="I317" s="5">
        <f t="shared" si="23"/>
        <v>0</v>
      </c>
    </row>
    <row r="318" spans="1:9" x14ac:dyDescent="0.3">
      <c r="A318">
        <f>'Main Input'!A323</f>
        <v>0</v>
      </c>
      <c r="B318">
        <f>'Main Input'!F323</f>
        <v>0</v>
      </c>
      <c r="C318">
        <f t="shared" si="20"/>
        <v>0</v>
      </c>
      <c r="D318" s="12">
        <f>'Main Input'!G323</f>
        <v>0</v>
      </c>
      <c r="E318">
        <f t="shared" si="21"/>
        <v>0</v>
      </c>
      <c r="F318">
        <f>'Main Input'!H323</f>
        <v>0</v>
      </c>
      <c r="G318">
        <f t="shared" si="22"/>
        <v>0</v>
      </c>
      <c r="H318">
        <f t="shared" si="24"/>
        <v>0</v>
      </c>
      <c r="I318" s="5">
        <f t="shared" si="23"/>
        <v>0</v>
      </c>
    </row>
    <row r="319" spans="1:9" x14ac:dyDescent="0.3">
      <c r="A319">
        <f>'Main Input'!A324</f>
        <v>0</v>
      </c>
      <c r="B319">
        <f>'Main Input'!F324</f>
        <v>0</v>
      </c>
      <c r="C319">
        <f t="shared" si="20"/>
        <v>0</v>
      </c>
      <c r="D319" s="12">
        <f>'Main Input'!G324</f>
        <v>0</v>
      </c>
      <c r="E319">
        <f t="shared" si="21"/>
        <v>0</v>
      </c>
      <c r="F319">
        <f>'Main Input'!H324</f>
        <v>0</v>
      </c>
      <c r="G319">
        <f t="shared" si="22"/>
        <v>0</v>
      </c>
      <c r="H319">
        <f t="shared" si="24"/>
        <v>0</v>
      </c>
      <c r="I319" s="5">
        <f t="shared" si="23"/>
        <v>0</v>
      </c>
    </row>
    <row r="320" spans="1:9" x14ac:dyDescent="0.3">
      <c r="A320">
        <f>'Main Input'!A325</f>
        <v>0</v>
      </c>
      <c r="B320">
        <f>'Main Input'!F325</f>
        <v>0</v>
      </c>
      <c r="C320">
        <f t="shared" si="20"/>
        <v>0</v>
      </c>
      <c r="D320" s="12">
        <f>'Main Input'!G325</f>
        <v>0</v>
      </c>
      <c r="E320">
        <f t="shared" si="21"/>
        <v>0</v>
      </c>
      <c r="F320">
        <f>'Main Input'!H325</f>
        <v>0</v>
      </c>
      <c r="G320">
        <f t="shared" si="22"/>
        <v>0</v>
      </c>
      <c r="H320">
        <f t="shared" si="24"/>
        <v>0</v>
      </c>
      <c r="I320" s="5">
        <f t="shared" si="23"/>
        <v>0</v>
      </c>
    </row>
    <row r="321" spans="1:9" x14ac:dyDescent="0.3">
      <c r="A321">
        <f>'Main Input'!A326</f>
        <v>0</v>
      </c>
      <c r="B321">
        <f>'Main Input'!F326</f>
        <v>0</v>
      </c>
      <c r="C321">
        <f t="shared" si="20"/>
        <v>0</v>
      </c>
      <c r="D321" s="12">
        <f>'Main Input'!G326</f>
        <v>0</v>
      </c>
      <c r="E321">
        <f t="shared" si="21"/>
        <v>0</v>
      </c>
      <c r="F321">
        <f>'Main Input'!H326</f>
        <v>0</v>
      </c>
      <c r="G321">
        <f t="shared" si="22"/>
        <v>0</v>
      </c>
      <c r="H321">
        <f t="shared" si="24"/>
        <v>0</v>
      </c>
      <c r="I321" s="5">
        <f t="shared" si="23"/>
        <v>0</v>
      </c>
    </row>
    <row r="322" spans="1:9" x14ac:dyDescent="0.3">
      <c r="A322">
        <f>'Main Input'!A327</f>
        <v>0</v>
      </c>
      <c r="B322">
        <f>'Main Input'!F327</f>
        <v>0</v>
      </c>
      <c r="C322">
        <f t="shared" ref="C322:C385" si="25">B322/$L$6</f>
        <v>0</v>
      </c>
      <c r="D322" s="12">
        <f>'Main Input'!G327</f>
        <v>0</v>
      </c>
      <c r="E322">
        <f t="shared" ref="E322:E385" si="26">D322/$L$7</f>
        <v>0</v>
      </c>
      <c r="F322">
        <f>'Main Input'!H327</f>
        <v>0</v>
      </c>
      <c r="G322">
        <f t="shared" ref="G322:G385" si="27">F322/$L$8</f>
        <v>0</v>
      </c>
      <c r="H322">
        <f t="shared" si="24"/>
        <v>0</v>
      </c>
      <c r="I322" s="5">
        <f t="shared" ref="I322:I385" si="28">H322*$L$9</f>
        <v>0</v>
      </c>
    </row>
    <row r="323" spans="1:9" x14ac:dyDescent="0.3">
      <c r="A323">
        <f>'Main Input'!A328</f>
        <v>0</v>
      </c>
      <c r="B323">
        <f>'Main Input'!F328</f>
        <v>0</v>
      </c>
      <c r="C323">
        <f t="shared" si="25"/>
        <v>0</v>
      </c>
      <c r="D323" s="12">
        <f>'Main Input'!G328</f>
        <v>0</v>
      </c>
      <c r="E323">
        <f t="shared" si="26"/>
        <v>0</v>
      </c>
      <c r="F323">
        <f>'Main Input'!H328</f>
        <v>0</v>
      </c>
      <c r="G323">
        <f t="shared" si="27"/>
        <v>0</v>
      </c>
      <c r="H323">
        <f t="shared" ref="H323:H386" si="29">AVERAGE(C323,E323,G323)</f>
        <v>0</v>
      </c>
      <c r="I323" s="5">
        <f t="shared" si="28"/>
        <v>0</v>
      </c>
    </row>
    <row r="324" spans="1:9" x14ac:dyDescent="0.3">
      <c r="A324">
        <f>'Main Input'!A329</f>
        <v>0</v>
      </c>
      <c r="B324">
        <f>'Main Input'!F329</f>
        <v>0</v>
      </c>
      <c r="C324">
        <f t="shared" si="25"/>
        <v>0</v>
      </c>
      <c r="D324" s="12">
        <f>'Main Input'!G329</f>
        <v>0</v>
      </c>
      <c r="E324">
        <f t="shared" si="26"/>
        <v>0</v>
      </c>
      <c r="F324">
        <f>'Main Input'!H329</f>
        <v>0</v>
      </c>
      <c r="G324">
        <f t="shared" si="27"/>
        <v>0</v>
      </c>
      <c r="H324">
        <f t="shared" si="29"/>
        <v>0</v>
      </c>
      <c r="I324" s="5">
        <f t="shared" si="28"/>
        <v>0</v>
      </c>
    </row>
    <row r="325" spans="1:9" x14ac:dyDescent="0.3">
      <c r="A325">
        <f>'Main Input'!A330</f>
        <v>0</v>
      </c>
      <c r="B325">
        <f>'Main Input'!F330</f>
        <v>0</v>
      </c>
      <c r="C325">
        <f t="shared" si="25"/>
        <v>0</v>
      </c>
      <c r="D325" s="12">
        <f>'Main Input'!G330</f>
        <v>0</v>
      </c>
      <c r="E325">
        <f t="shared" si="26"/>
        <v>0</v>
      </c>
      <c r="F325">
        <f>'Main Input'!H330</f>
        <v>0</v>
      </c>
      <c r="G325">
        <f t="shared" si="27"/>
        <v>0</v>
      </c>
      <c r="H325">
        <f t="shared" si="29"/>
        <v>0</v>
      </c>
      <c r="I325" s="5">
        <f t="shared" si="28"/>
        <v>0</v>
      </c>
    </row>
    <row r="326" spans="1:9" x14ac:dyDescent="0.3">
      <c r="A326">
        <f>'Main Input'!A331</f>
        <v>0</v>
      </c>
      <c r="B326">
        <f>'Main Input'!F331</f>
        <v>0</v>
      </c>
      <c r="C326">
        <f t="shared" si="25"/>
        <v>0</v>
      </c>
      <c r="D326" s="12">
        <f>'Main Input'!G331</f>
        <v>0</v>
      </c>
      <c r="E326">
        <f t="shared" si="26"/>
        <v>0</v>
      </c>
      <c r="F326">
        <f>'Main Input'!H331</f>
        <v>0</v>
      </c>
      <c r="G326">
        <f t="shared" si="27"/>
        <v>0</v>
      </c>
      <c r="H326">
        <f t="shared" si="29"/>
        <v>0</v>
      </c>
      <c r="I326" s="5">
        <f t="shared" si="28"/>
        <v>0</v>
      </c>
    </row>
    <row r="327" spans="1:9" x14ac:dyDescent="0.3">
      <c r="A327">
        <f>'Main Input'!A332</f>
        <v>0</v>
      </c>
      <c r="B327">
        <f>'Main Input'!F332</f>
        <v>0</v>
      </c>
      <c r="C327">
        <f t="shared" si="25"/>
        <v>0</v>
      </c>
      <c r="D327" s="12">
        <f>'Main Input'!G332</f>
        <v>0</v>
      </c>
      <c r="E327">
        <f t="shared" si="26"/>
        <v>0</v>
      </c>
      <c r="F327">
        <f>'Main Input'!H332</f>
        <v>0</v>
      </c>
      <c r="G327">
        <f t="shared" si="27"/>
        <v>0</v>
      </c>
      <c r="H327">
        <f t="shared" si="29"/>
        <v>0</v>
      </c>
      <c r="I327" s="5">
        <f t="shared" si="28"/>
        <v>0</v>
      </c>
    </row>
    <row r="328" spans="1:9" x14ac:dyDescent="0.3">
      <c r="A328">
        <f>'Main Input'!A333</f>
        <v>0</v>
      </c>
      <c r="B328">
        <f>'Main Input'!F333</f>
        <v>0</v>
      </c>
      <c r="C328">
        <f t="shared" si="25"/>
        <v>0</v>
      </c>
      <c r="D328" s="12">
        <f>'Main Input'!G333</f>
        <v>0</v>
      </c>
      <c r="E328">
        <f t="shared" si="26"/>
        <v>0</v>
      </c>
      <c r="F328">
        <f>'Main Input'!H333</f>
        <v>0</v>
      </c>
      <c r="G328">
        <f t="shared" si="27"/>
        <v>0</v>
      </c>
      <c r="H328">
        <f t="shared" si="29"/>
        <v>0</v>
      </c>
      <c r="I328" s="5">
        <f t="shared" si="28"/>
        <v>0</v>
      </c>
    </row>
    <row r="329" spans="1:9" x14ac:dyDescent="0.3">
      <c r="A329">
        <f>'Main Input'!A334</f>
        <v>0</v>
      </c>
      <c r="B329">
        <f>'Main Input'!F334</f>
        <v>0</v>
      </c>
      <c r="C329">
        <f t="shared" si="25"/>
        <v>0</v>
      </c>
      <c r="D329" s="12">
        <f>'Main Input'!G334</f>
        <v>0</v>
      </c>
      <c r="E329">
        <f t="shared" si="26"/>
        <v>0</v>
      </c>
      <c r="F329">
        <f>'Main Input'!H334</f>
        <v>0</v>
      </c>
      <c r="G329">
        <f t="shared" si="27"/>
        <v>0</v>
      </c>
      <c r="H329">
        <f t="shared" si="29"/>
        <v>0</v>
      </c>
      <c r="I329" s="5">
        <f t="shared" si="28"/>
        <v>0</v>
      </c>
    </row>
    <row r="330" spans="1:9" x14ac:dyDescent="0.3">
      <c r="A330">
        <f>'Main Input'!A335</f>
        <v>0</v>
      </c>
      <c r="B330">
        <f>'Main Input'!F335</f>
        <v>0</v>
      </c>
      <c r="C330">
        <f t="shared" si="25"/>
        <v>0</v>
      </c>
      <c r="D330" s="12">
        <f>'Main Input'!G335</f>
        <v>0</v>
      </c>
      <c r="E330">
        <f t="shared" si="26"/>
        <v>0</v>
      </c>
      <c r="F330">
        <f>'Main Input'!H335</f>
        <v>0</v>
      </c>
      <c r="G330">
        <f t="shared" si="27"/>
        <v>0</v>
      </c>
      <c r="H330">
        <f t="shared" si="29"/>
        <v>0</v>
      </c>
      <c r="I330" s="5">
        <f t="shared" si="28"/>
        <v>0</v>
      </c>
    </row>
    <row r="331" spans="1:9" x14ac:dyDescent="0.3">
      <c r="A331">
        <f>'Main Input'!A336</f>
        <v>0</v>
      </c>
      <c r="B331">
        <f>'Main Input'!F336</f>
        <v>0</v>
      </c>
      <c r="C331">
        <f t="shared" si="25"/>
        <v>0</v>
      </c>
      <c r="D331" s="12">
        <f>'Main Input'!G336</f>
        <v>0</v>
      </c>
      <c r="E331">
        <f t="shared" si="26"/>
        <v>0</v>
      </c>
      <c r="F331">
        <f>'Main Input'!H336</f>
        <v>0</v>
      </c>
      <c r="G331">
        <f t="shared" si="27"/>
        <v>0</v>
      </c>
      <c r="H331">
        <f t="shared" si="29"/>
        <v>0</v>
      </c>
      <c r="I331" s="5">
        <f t="shared" si="28"/>
        <v>0</v>
      </c>
    </row>
    <row r="332" spans="1:9" x14ac:dyDescent="0.3">
      <c r="A332">
        <f>'Main Input'!A337</f>
        <v>0</v>
      </c>
      <c r="B332">
        <f>'Main Input'!F337</f>
        <v>0</v>
      </c>
      <c r="C332">
        <f t="shared" si="25"/>
        <v>0</v>
      </c>
      <c r="D332" s="12">
        <f>'Main Input'!G337</f>
        <v>0</v>
      </c>
      <c r="E332">
        <f t="shared" si="26"/>
        <v>0</v>
      </c>
      <c r="F332">
        <f>'Main Input'!H337</f>
        <v>0</v>
      </c>
      <c r="G332">
        <f t="shared" si="27"/>
        <v>0</v>
      </c>
      <c r="H332">
        <f t="shared" si="29"/>
        <v>0</v>
      </c>
      <c r="I332" s="5">
        <f t="shared" si="28"/>
        <v>0</v>
      </c>
    </row>
    <row r="333" spans="1:9" x14ac:dyDescent="0.3">
      <c r="A333">
        <f>'Main Input'!A338</f>
        <v>0</v>
      </c>
      <c r="B333">
        <f>'Main Input'!F338</f>
        <v>0</v>
      </c>
      <c r="C333">
        <f t="shared" si="25"/>
        <v>0</v>
      </c>
      <c r="D333" s="12">
        <f>'Main Input'!G338</f>
        <v>0</v>
      </c>
      <c r="E333">
        <f t="shared" si="26"/>
        <v>0</v>
      </c>
      <c r="F333">
        <f>'Main Input'!H338</f>
        <v>0</v>
      </c>
      <c r="G333">
        <f t="shared" si="27"/>
        <v>0</v>
      </c>
      <c r="H333">
        <f t="shared" si="29"/>
        <v>0</v>
      </c>
      <c r="I333" s="5">
        <f t="shared" si="28"/>
        <v>0</v>
      </c>
    </row>
    <row r="334" spans="1:9" x14ac:dyDescent="0.3">
      <c r="A334">
        <f>'Main Input'!A339</f>
        <v>0</v>
      </c>
      <c r="B334">
        <f>'Main Input'!F339</f>
        <v>0</v>
      </c>
      <c r="C334">
        <f t="shared" si="25"/>
        <v>0</v>
      </c>
      <c r="D334" s="12">
        <f>'Main Input'!G339</f>
        <v>0</v>
      </c>
      <c r="E334">
        <f t="shared" si="26"/>
        <v>0</v>
      </c>
      <c r="F334">
        <f>'Main Input'!H339</f>
        <v>0</v>
      </c>
      <c r="G334">
        <f t="shared" si="27"/>
        <v>0</v>
      </c>
      <c r="H334">
        <f t="shared" si="29"/>
        <v>0</v>
      </c>
      <c r="I334" s="5">
        <f t="shared" si="28"/>
        <v>0</v>
      </c>
    </row>
    <row r="335" spans="1:9" x14ac:dyDescent="0.3">
      <c r="A335">
        <f>'Main Input'!A340</f>
        <v>0</v>
      </c>
      <c r="B335">
        <f>'Main Input'!F340</f>
        <v>0</v>
      </c>
      <c r="C335">
        <f t="shared" si="25"/>
        <v>0</v>
      </c>
      <c r="D335" s="12">
        <f>'Main Input'!G340</f>
        <v>0</v>
      </c>
      <c r="E335">
        <f t="shared" si="26"/>
        <v>0</v>
      </c>
      <c r="F335">
        <f>'Main Input'!H340</f>
        <v>0</v>
      </c>
      <c r="G335">
        <f t="shared" si="27"/>
        <v>0</v>
      </c>
      <c r="H335">
        <f t="shared" si="29"/>
        <v>0</v>
      </c>
      <c r="I335" s="5">
        <f t="shared" si="28"/>
        <v>0</v>
      </c>
    </row>
    <row r="336" spans="1:9" x14ac:dyDescent="0.3">
      <c r="A336">
        <f>'Main Input'!A341</f>
        <v>0</v>
      </c>
      <c r="B336">
        <f>'Main Input'!F341</f>
        <v>0</v>
      </c>
      <c r="C336">
        <f t="shared" si="25"/>
        <v>0</v>
      </c>
      <c r="D336" s="12">
        <f>'Main Input'!G341</f>
        <v>0</v>
      </c>
      <c r="E336">
        <f t="shared" si="26"/>
        <v>0</v>
      </c>
      <c r="F336">
        <f>'Main Input'!H341</f>
        <v>0</v>
      </c>
      <c r="G336">
        <f t="shared" si="27"/>
        <v>0</v>
      </c>
      <c r="H336">
        <f t="shared" si="29"/>
        <v>0</v>
      </c>
      <c r="I336" s="5">
        <f t="shared" si="28"/>
        <v>0</v>
      </c>
    </row>
    <row r="337" spans="1:9" x14ac:dyDescent="0.3">
      <c r="A337">
        <f>'Main Input'!A342</f>
        <v>0</v>
      </c>
      <c r="B337">
        <f>'Main Input'!F342</f>
        <v>0</v>
      </c>
      <c r="C337">
        <f t="shared" si="25"/>
        <v>0</v>
      </c>
      <c r="D337" s="12">
        <f>'Main Input'!G342</f>
        <v>0</v>
      </c>
      <c r="E337">
        <f t="shared" si="26"/>
        <v>0</v>
      </c>
      <c r="F337">
        <f>'Main Input'!H342</f>
        <v>0</v>
      </c>
      <c r="G337">
        <f t="shared" si="27"/>
        <v>0</v>
      </c>
      <c r="H337">
        <f t="shared" si="29"/>
        <v>0</v>
      </c>
      <c r="I337" s="5">
        <f t="shared" si="28"/>
        <v>0</v>
      </c>
    </row>
    <row r="338" spans="1:9" x14ac:dyDescent="0.3">
      <c r="A338">
        <f>'Main Input'!A343</f>
        <v>0</v>
      </c>
      <c r="B338">
        <f>'Main Input'!F343</f>
        <v>0</v>
      </c>
      <c r="C338">
        <f t="shared" si="25"/>
        <v>0</v>
      </c>
      <c r="D338" s="12">
        <f>'Main Input'!G343</f>
        <v>0</v>
      </c>
      <c r="E338">
        <f t="shared" si="26"/>
        <v>0</v>
      </c>
      <c r="F338">
        <f>'Main Input'!H343</f>
        <v>0</v>
      </c>
      <c r="G338">
        <f t="shared" si="27"/>
        <v>0</v>
      </c>
      <c r="H338">
        <f t="shared" si="29"/>
        <v>0</v>
      </c>
      <c r="I338" s="5">
        <f t="shared" si="28"/>
        <v>0</v>
      </c>
    </row>
    <row r="339" spans="1:9" x14ac:dyDescent="0.3">
      <c r="A339">
        <f>'Main Input'!A344</f>
        <v>0</v>
      </c>
      <c r="B339">
        <f>'Main Input'!F344</f>
        <v>0</v>
      </c>
      <c r="C339">
        <f t="shared" si="25"/>
        <v>0</v>
      </c>
      <c r="D339" s="12">
        <f>'Main Input'!G344</f>
        <v>0</v>
      </c>
      <c r="E339">
        <f t="shared" si="26"/>
        <v>0</v>
      </c>
      <c r="F339">
        <f>'Main Input'!H344</f>
        <v>0</v>
      </c>
      <c r="G339">
        <f t="shared" si="27"/>
        <v>0</v>
      </c>
      <c r="H339">
        <f t="shared" si="29"/>
        <v>0</v>
      </c>
      <c r="I339" s="5">
        <f t="shared" si="28"/>
        <v>0</v>
      </c>
    </row>
    <row r="340" spans="1:9" x14ac:dyDescent="0.3">
      <c r="A340">
        <f>'Main Input'!A345</f>
        <v>0</v>
      </c>
      <c r="B340">
        <f>'Main Input'!F345</f>
        <v>0</v>
      </c>
      <c r="C340">
        <f t="shared" si="25"/>
        <v>0</v>
      </c>
      <c r="D340" s="12">
        <f>'Main Input'!G345</f>
        <v>0</v>
      </c>
      <c r="E340">
        <f t="shared" si="26"/>
        <v>0</v>
      </c>
      <c r="F340">
        <f>'Main Input'!H345</f>
        <v>0</v>
      </c>
      <c r="G340">
        <f t="shared" si="27"/>
        <v>0</v>
      </c>
      <c r="H340">
        <f t="shared" si="29"/>
        <v>0</v>
      </c>
      <c r="I340" s="5">
        <f t="shared" si="28"/>
        <v>0</v>
      </c>
    </row>
    <row r="341" spans="1:9" x14ac:dyDescent="0.3">
      <c r="A341">
        <f>'Main Input'!A346</f>
        <v>0</v>
      </c>
      <c r="B341">
        <f>'Main Input'!F346</f>
        <v>0</v>
      </c>
      <c r="C341">
        <f t="shared" si="25"/>
        <v>0</v>
      </c>
      <c r="D341" s="12">
        <f>'Main Input'!G346</f>
        <v>0</v>
      </c>
      <c r="E341">
        <f t="shared" si="26"/>
        <v>0</v>
      </c>
      <c r="F341">
        <f>'Main Input'!H346</f>
        <v>0</v>
      </c>
      <c r="G341">
        <f t="shared" si="27"/>
        <v>0</v>
      </c>
      <c r="H341">
        <f t="shared" si="29"/>
        <v>0</v>
      </c>
      <c r="I341" s="5">
        <f t="shared" si="28"/>
        <v>0</v>
      </c>
    </row>
    <row r="342" spans="1:9" x14ac:dyDescent="0.3">
      <c r="A342">
        <f>'Main Input'!A347</f>
        <v>0</v>
      </c>
      <c r="B342">
        <f>'Main Input'!F347</f>
        <v>0</v>
      </c>
      <c r="C342">
        <f t="shared" si="25"/>
        <v>0</v>
      </c>
      <c r="D342" s="12">
        <f>'Main Input'!G347</f>
        <v>0</v>
      </c>
      <c r="E342">
        <f t="shared" si="26"/>
        <v>0</v>
      </c>
      <c r="F342">
        <f>'Main Input'!H347</f>
        <v>0</v>
      </c>
      <c r="G342">
        <f t="shared" si="27"/>
        <v>0</v>
      </c>
      <c r="H342">
        <f t="shared" si="29"/>
        <v>0</v>
      </c>
      <c r="I342" s="5">
        <f t="shared" si="28"/>
        <v>0</v>
      </c>
    </row>
    <row r="343" spans="1:9" x14ac:dyDescent="0.3">
      <c r="A343">
        <f>'Main Input'!A348</f>
        <v>0</v>
      </c>
      <c r="B343">
        <f>'Main Input'!F348</f>
        <v>0</v>
      </c>
      <c r="C343">
        <f t="shared" si="25"/>
        <v>0</v>
      </c>
      <c r="D343" s="12">
        <f>'Main Input'!G348</f>
        <v>0</v>
      </c>
      <c r="E343">
        <f t="shared" si="26"/>
        <v>0</v>
      </c>
      <c r="F343">
        <f>'Main Input'!H348</f>
        <v>0</v>
      </c>
      <c r="G343">
        <f t="shared" si="27"/>
        <v>0</v>
      </c>
      <c r="H343">
        <f t="shared" si="29"/>
        <v>0</v>
      </c>
      <c r="I343" s="5">
        <f t="shared" si="28"/>
        <v>0</v>
      </c>
    </row>
    <row r="344" spans="1:9" x14ac:dyDescent="0.3">
      <c r="A344">
        <f>'Main Input'!A349</f>
        <v>0</v>
      </c>
      <c r="B344">
        <f>'Main Input'!F349</f>
        <v>0</v>
      </c>
      <c r="C344">
        <f t="shared" si="25"/>
        <v>0</v>
      </c>
      <c r="D344" s="12">
        <f>'Main Input'!G349</f>
        <v>0</v>
      </c>
      <c r="E344">
        <f t="shared" si="26"/>
        <v>0</v>
      </c>
      <c r="F344">
        <f>'Main Input'!H349</f>
        <v>0</v>
      </c>
      <c r="G344">
        <f t="shared" si="27"/>
        <v>0</v>
      </c>
      <c r="H344">
        <f t="shared" si="29"/>
        <v>0</v>
      </c>
      <c r="I344" s="5">
        <f t="shared" si="28"/>
        <v>0</v>
      </c>
    </row>
    <row r="345" spans="1:9" x14ac:dyDescent="0.3">
      <c r="A345">
        <f>'Main Input'!A350</f>
        <v>0</v>
      </c>
      <c r="B345">
        <f>'Main Input'!F350</f>
        <v>0</v>
      </c>
      <c r="C345">
        <f t="shared" si="25"/>
        <v>0</v>
      </c>
      <c r="D345" s="12">
        <f>'Main Input'!G350</f>
        <v>0</v>
      </c>
      <c r="E345">
        <f t="shared" si="26"/>
        <v>0</v>
      </c>
      <c r="F345">
        <f>'Main Input'!H350</f>
        <v>0</v>
      </c>
      <c r="G345">
        <f t="shared" si="27"/>
        <v>0</v>
      </c>
      <c r="H345">
        <f t="shared" si="29"/>
        <v>0</v>
      </c>
      <c r="I345" s="5">
        <f t="shared" si="28"/>
        <v>0</v>
      </c>
    </row>
    <row r="346" spans="1:9" x14ac:dyDescent="0.3">
      <c r="A346">
        <f>'Main Input'!A351</f>
        <v>0</v>
      </c>
      <c r="B346">
        <f>'Main Input'!F351</f>
        <v>0</v>
      </c>
      <c r="C346">
        <f t="shared" si="25"/>
        <v>0</v>
      </c>
      <c r="D346" s="12">
        <f>'Main Input'!G351</f>
        <v>0</v>
      </c>
      <c r="E346">
        <f t="shared" si="26"/>
        <v>0</v>
      </c>
      <c r="F346">
        <f>'Main Input'!H351</f>
        <v>0</v>
      </c>
      <c r="G346">
        <f t="shared" si="27"/>
        <v>0</v>
      </c>
      <c r="H346">
        <f t="shared" si="29"/>
        <v>0</v>
      </c>
      <c r="I346" s="5">
        <f t="shared" si="28"/>
        <v>0</v>
      </c>
    </row>
    <row r="347" spans="1:9" x14ac:dyDescent="0.3">
      <c r="A347">
        <f>'Main Input'!A352</f>
        <v>0</v>
      </c>
      <c r="B347">
        <f>'Main Input'!F352</f>
        <v>0</v>
      </c>
      <c r="C347">
        <f t="shared" si="25"/>
        <v>0</v>
      </c>
      <c r="D347" s="12">
        <f>'Main Input'!G352</f>
        <v>0</v>
      </c>
      <c r="E347">
        <f t="shared" si="26"/>
        <v>0</v>
      </c>
      <c r="F347">
        <f>'Main Input'!H352</f>
        <v>0</v>
      </c>
      <c r="G347">
        <f t="shared" si="27"/>
        <v>0</v>
      </c>
      <c r="H347">
        <f t="shared" si="29"/>
        <v>0</v>
      </c>
      <c r="I347" s="5">
        <f t="shared" si="28"/>
        <v>0</v>
      </c>
    </row>
    <row r="348" spans="1:9" x14ac:dyDescent="0.3">
      <c r="A348">
        <f>'Main Input'!A353</f>
        <v>0</v>
      </c>
      <c r="B348">
        <f>'Main Input'!F353</f>
        <v>0</v>
      </c>
      <c r="C348">
        <f t="shared" si="25"/>
        <v>0</v>
      </c>
      <c r="D348" s="12">
        <f>'Main Input'!G353</f>
        <v>0</v>
      </c>
      <c r="E348">
        <f t="shared" si="26"/>
        <v>0</v>
      </c>
      <c r="F348">
        <f>'Main Input'!H353</f>
        <v>0</v>
      </c>
      <c r="G348">
        <f t="shared" si="27"/>
        <v>0</v>
      </c>
      <c r="H348">
        <f t="shared" si="29"/>
        <v>0</v>
      </c>
      <c r="I348" s="5">
        <f t="shared" si="28"/>
        <v>0</v>
      </c>
    </row>
    <row r="349" spans="1:9" x14ac:dyDescent="0.3">
      <c r="A349">
        <f>'Main Input'!A354</f>
        <v>0</v>
      </c>
      <c r="B349">
        <f>'Main Input'!F354</f>
        <v>0</v>
      </c>
      <c r="C349">
        <f t="shared" si="25"/>
        <v>0</v>
      </c>
      <c r="D349" s="12">
        <f>'Main Input'!G354</f>
        <v>0</v>
      </c>
      <c r="E349">
        <f t="shared" si="26"/>
        <v>0</v>
      </c>
      <c r="F349">
        <f>'Main Input'!H354</f>
        <v>0</v>
      </c>
      <c r="G349">
        <f t="shared" si="27"/>
        <v>0</v>
      </c>
      <c r="H349">
        <f t="shared" si="29"/>
        <v>0</v>
      </c>
      <c r="I349" s="5">
        <f t="shared" si="28"/>
        <v>0</v>
      </c>
    </row>
    <row r="350" spans="1:9" x14ac:dyDescent="0.3">
      <c r="A350">
        <f>'Main Input'!A355</f>
        <v>0</v>
      </c>
      <c r="B350">
        <f>'Main Input'!F355</f>
        <v>0</v>
      </c>
      <c r="C350">
        <f t="shared" si="25"/>
        <v>0</v>
      </c>
      <c r="D350" s="12">
        <f>'Main Input'!G355</f>
        <v>0</v>
      </c>
      <c r="E350">
        <f t="shared" si="26"/>
        <v>0</v>
      </c>
      <c r="F350">
        <f>'Main Input'!H355</f>
        <v>0</v>
      </c>
      <c r="G350">
        <f t="shared" si="27"/>
        <v>0</v>
      </c>
      <c r="H350">
        <f t="shared" si="29"/>
        <v>0</v>
      </c>
      <c r="I350" s="5">
        <f t="shared" si="28"/>
        <v>0</v>
      </c>
    </row>
    <row r="351" spans="1:9" x14ac:dyDescent="0.3">
      <c r="A351">
        <f>'Main Input'!A356</f>
        <v>0</v>
      </c>
      <c r="B351">
        <f>'Main Input'!F356</f>
        <v>0</v>
      </c>
      <c r="C351">
        <f t="shared" si="25"/>
        <v>0</v>
      </c>
      <c r="D351" s="12">
        <f>'Main Input'!G356</f>
        <v>0</v>
      </c>
      <c r="E351">
        <f t="shared" si="26"/>
        <v>0</v>
      </c>
      <c r="F351">
        <f>'Main Input'!H356</f>
        <v>0</v>
      </c>
      <c r="G351">
        <f t="shared" si="27"/>
        <v>0</v>
      </c>
      <c r="H351">
        <f t="shared" si="29"/>
        <v>0</v>
      </c>
      <c r="I351" s="5">
        <f t="shared" si="28"/>
        <v>0</v>
      </c>
    </row>
    <row r="352" spans="1:9" x14ac:dyDescent="0.3">
      <c r="A352">
        <f>'Main Input'!A357</f>
        <v>0</v>
      </c>
      <c r="B352">
        <f>'Main Input'!F357</f>
        <v>0</v>
      </c>
      <c r="C352">
        <f t="shared" si="25"/>
        <v>0</v>
      </c>
      <c r="D352" s="12">
        <f>'Main Input'!G357</f>
        <v>0</v>
      </c>
      <c r="E352">
        <f t="shared" si="26"/>
        <v>0</v>
      </c>
      <c r="F352">
        <f>'Main Input'!H357</f>
        <v>0</v>
      </c>
      <c r="G352">
        <f t="shared" si="27"/>
        <v>0</v>
      </c>
      <c r="H352">
        <f t="shared" si="29"/>
        <v>0</v>
      </c>
      <c r="I352" s="5">
        <f t="shared" si="28"/>
        <v>0</v>
      </c>
    </row>
    <row r="353" spans="1:9" x14ac:dyDescent="0.3">
      <c r="A353">
        <f>'Main Input'!A358</f>
        <v>0</v>
      </c>
      <c r="B353">
        <f>'Main Input'!F358</f>
        <v>0</v>
      </c>
      <c r="C353">
        <f t="shared" si="25"/>
        <v>0</v>
      </c>
      <c r="D353" s="12">
        <f>'Main Input'!G358</f>
        <v>0</v>
      </c>
      <c r="E353">
        <f t="shared" si="26"/>
        <v>0</v>
      </c>
      <c r="F353">
        <f>'Main Input'!H358</f>
        <v>0</v>
      </c>
      <c r="G353">
        <f t="shared" si="27"/>
        <v>0</v>
      </c>
      <c r="H353">
        <f t="shared" si="29"/>
        <v>0</v>
      </c>
      <c r="I353" s="5">
        <f t="shared" si="28"/>
        <v>0</v>
      </c>
    </row>
    <row r="354" spans="1:9" x14ac:dyDescent="0.3">
      <c r="A354">
        <f>'Main Input'!A359</f>
        <v>0</v>
      </c>
      <c r="B354">
        <f>'Main Input'!F359</f>
        <v>0</v>
      </c>
      <c r="C354">
        <f t="shared" si="25"/>
        <v>0</v>
      </c>
      <c r="D354" s="12">
        <f>'Main Input'!G359</f>
        <v>0</v>
      </c>
      <c r="E354">
        <f t="shared" si="26"/>
        <v>0</v>
      </c>
      <c r="F354">
        <f>'Main Input'!H359</f>
        <v>0</v>
      </c>
      <c r="G354">
        <f t="shared" si="27"/>
        <v>0</v>
      </c>
      <c r="H354">
        <f t="shared" si="29"/>
        <v>0</v>
      </c>
      <c r="I354" s="5">
        <f t="shared" si="28"/>
        <v>0</v>
      </c>
    </row>
    <row r="355" spans="1:9" x14ac:dyDescent="0.3">
      <c r="A355">
        <f>'Main Input'!A360</f>
        <v>0</v>
      </c>
      <c r="B355">
        <f>'Main Input'!F360</f>
        <v>0</v>
      </c>
      <c r="C355">
        <f t="shared" si="25"/>
        <v>0</v>
      </c>
      <c r="D355" s="12">
        <f>'Main Input'!G360</f>
        <v>0</v>
      </c>
      <c r="E355">
        <f t="shared" si="26"/>
        <v>0</v>
      </c>
      <c r="F355">
        <f>'Main Input'!H360</f>
        <v>0</v>
      </c>
      <c r="G355">
        <f t="shared" si="27"/>
        <v>0</v>
      </c>
      <c r="H355">
        <f t="shared" si="29"/>
        <v>0</v>
      </c>
      <c r="I355" s="5">
        <f t="shared" si="28"/>
        <v>0</v>
      </c>
    </row>
    <row r="356" spans="1:9" x14ac:dyDescent="0.3">
      <c r="A356">
        <f>'Main Input'!A361</f>
        <v>0</v>
      </c>
      <c r="B356">
        <f>'Main Input'!F361</f>
        <v>0</v>
      </c>
      <c r="C356">
        <f t="shared" si="25"/>
        <v>0</v>
      </c>
      <c r="D356" s="12">
        <f>'Main Input'!G361</f>
        <v>0</v>
      </c>
      <c r="E356">
        <f t="shared" si="26"/>
        <v>0</v>
      </c>
      <c r="F356">
        <f>'Main Input'!H361</f>
        <v>0</v>
      </c>
      <c r="G356">
        <f t="shared" si="27"/>
        <v>0</v>
      </c>
      <c r="H356">
        <f t="shared" si="29"/>
        <v>0</v>
      </c>
      <c r="I356" s="5">
        <f t="shared" si="28"/>
        <v>0</v>
      </c>
    </row>
    <row r="357" spans="1:9" x14ac:dyDescent="0.3">
      <c r="A357">
        <f>'Main Input'!A362</f>
        <v>0</v>
      </c>
      <c r="B357">
        <f>'Main Input'!F362</f>
        <v>0</v>
      </c>
      <c r="C357">
        <f t="shared" si="25"/>
        <v>0</v>
      </c>
      <c r="D357" s="12">
        <f>'Main Input'!G362</f>
        <v>0</v>
      </c>
      <c r="E357">
        <f t="shared" si="26"/>
        <v>0</v>
      </c>
      <c r="F357">
        <f>'Main Input'!H362</f>
        <v>0</v>
      </c>
      <c r="G357">
        <f t="shared" si="27"/>
        <v>0</v>
      </c>
      <c r="H357">
        <f t="shared" si="29"/>
        <v>0</v>
      </c>
      <c r="I357" s="5">
        <f t="shared" si="28"/>
        <v>0</v>
      </c>
    </row>
    <row r="358" spans="1:9" x14ac:dyDescent="0.3">
      <c r="A358">
        <f>'Main Input'!A363</f>
        <v>0</v>
      </c>
      <c r="B358">
        <f>'Main Input'!F363</f>
        <v>0</v>
      </c>
      <c r="C358">
        <f t="shared" si="25"/>
        <v>0</v>
      </c>
      <c r="D358" s="12">
        <f>'Main Input'!G363</f>
        <v>0</v>
      </c>
      <c r="E358">
        <f t="shared" si="26"/>
        <v>0</v>
      </c>
      <c r="F358">
        <f>'Main Input'!H363</f>
        <v>0</v>
      </c>
      <c r="G358">
        <f t="shared" si="27"/>
        <v>0</v>
      </c>
      <c r="H358">
        <f t="shared" si="29"/>
        <v>0</v>
      </c>
      <c r="I358" s="5">
        <f t="shared" si="28"/>
        <v>0</v>
      </c>
    </row>
    <row r="359" spans="1:9" x14ac:dyDescent="0.3">
      <c r="A359">
        <f>'Main Input'!A364</f>
        <v>0</v>
      </c>
      <c r="B359">
        <f>'Main Input'!F364</f>
        <v>0</v>
      </c>
      <c r="C359">
        <f t="shared" si="25"/>
        <v>0</v>
      </c>
      <c r="D359" s="12">
        <f>'Main Input'!G364</f>
        <v>0</v>
      </c>
      <c r="E359">
        <f t="shared" si="26"/>
        <v>0</v>
      </c>
      <c r="F359">
        <f>'Main Input'!H364</f>
        <v>0</v>
      </c>
      <c r="G359">
        <f t="shared" si="27"/>
        <v>0</v>
      </c>
      <c r="H359">
        <f t="shared" si="29"/>
        <v>0</v>
      </c>
      <c r="I359" s="5">
        <f t="shared" si="28"/>
        <v>0</v>
      </c>
    </row>
    <row r="360" spans="1:9" x14ac:dyDescent="0.3">
      <c r="A360">
        <f>'Main Input'!A365</f>
        <v>0</v>
      </c>
      <c r="B360">
        <f>'Main Input'!F365</f>
        <v>0</v>
      </c>
      <c r="C360">
        <f t="shared" si="25"/>
        <v>0</v>
      </c>
      <c r="D360" s="12">
        <f>'Main Input'!G365</f>
        <v>0</v>
      </c>
      <c r="E360">
        <f t="shared" si="26"/>
        <v>0</v>
      </c>
      <c r="F360">
        <f>'Main Input'!H365</f>
        <v>0</v>
      </c>
      <c r="G360">
        <f t="shared" si="27"/>
        <v>0</v>
      </c>
      <c r="H360">
        <f t="shared" si="29"/>
        <v>0</v>
      </c>
      <c r="I360" s="5">
        <f t="shared" si="28"/>
        <v>0</v>
      </c>
    </row>
    <row r="361" spans="1:9" x14ac:dyDescent="0.3">
      <c r="A361">
        <f>'Main Input'!A366</f>
        <v>0</v>
      </c>
      <c r="B361">
        <f>'Main Input'!F366</f>
        <v>0</v>
      </c>
      <c r="C361">
        <f t="shared" si="25"/>
        <v>0</v>
      </c>
      <c r="D361" s="12">
        <f>'Main Input'!G366</f>
        <v>0</v>
      </c>
      <c r="E361">
        <f t="shared" si="26"/>
        <v>0</v>
      </c>
      <c r="F361">
        <f>'Main Input'!H366</f>
        <v>0</v>
      </c>
      <c r="G361">
        <f t="shared" si="27"/>
        <v>0</v>
      </c>
      <c r="H361">
        <f t="shared" si="29"/>
        <v>0</v>
      </c>
      <c r="I361" s="5">
        <f t="shared" si="28"/>
        <v>0</v>
      </c>
    </row>
    <row r="362" spans="1:9" x14ac:dyDescent="0.3">
      <c r="A362">
        <f>'Main Input'!A367</f>
        <v>0</v>
      </c>
      <c r="B362">
        <f>'Main Input'!F367</f>
        <v>0</v>
      </c>
      <c r="C362">
        <f t="shared" si="25"/>
        <v>0</v>
      </c>
      <c r="D362" s="12">
        <f>'Main Input'!G367</f>
        <v>0</v>
      </c>
      <c r="E362">
        <f t="shared" si="26"/>
        <v>0</v>
      </c>
      <c r="F362">
        <f>'Main Input'!H367</f>
        <v>0</v>
      </c>
      <c r="G362">
        <f t="shared" si="27"/>
        <v>0</v>
      </c>
      <c r="H362">
        <f t="shared" si="29"/>
        <v>0</v>
      </c>
      <c r="I362" s="5">
        <f t="shared" si="28"/>
        <v>0</v>
      </c>
    </row>
    <row r="363" spans="1:9" x14ac:dyDescent="0.3">
      <c r="A363">
        <f>'Main Input'!A368</f>
        <v>0</v>
      </c>
      <c r="B363">
        <f>'Main Input'!F368</f>
        <v>0</v>
      </c>
      <c r="C363">
        <f t="shared" si="25"/>
        <v>0</v>
      </c>
      <c r="D363" s="12">
        <f>'Main Input'!G368</f>
        <v>0</v>
      </c>
      <c r="E363">
        <f t="shared" si="26"/>
        <v>0</v>
      </c>
      <c r="F363">
        <f>'Main Input'!H368</f>
        <v>0</v>
      </c>
      <c r="G363">
        <f t="shared" si="27"/>
        <v>0</v>
      </c>
      <c r="H363">
        <f t="shared" si="29"/>
        <v>0</v>
      </c>
      <c r="I363" s="5">
        <f t="shared" si="28"/>
        <v>0</v>
      </c>
    </row>
    <row r="364" spans="1:9" x14ac:dyDescent="0.3">
      <c r="A364">
        <f>'Main Input'!A369</f>
        <v>0</v>
      </c>
      <c r="B364">
        <f>'Main Input'!F369</f>
        <v>0</v>
      </c>
      <c r="C364">
        <f t="shared" si="25"/>
        <v>0</v>
      </c>
      <c r="D364" s="12">
        <f>'Main Input'!G369</f>
        <v>0</v>
      </c>
      <c r="E364">
        <f t="shared" si="26"/>
        <v>0</v>
      </c>
      <c r="F364">
        <f>'Main Input'!H369</f>
        <v>0</v>
      </c>
      <c r="G364">
        <f t="shared" si="27"/>
        <v>0</v>
      </c>
      <c r="H364">
        <f t="shared" si="29"/>
        <v>0</v>
      </c>
      <c r="I364" s="5">
        <f t="shared" si="28"/>
        <v>0</v>
      </c>
    </row>
    <row r="365" spans="1:9" x14ac:dyDescent="0.3">
      <c r="A365">
        <f>'Main Input'!A370</f>
        <v>0</v>
      </c>
      <c r="B365">
        <f>'Main Input'!F370</f>
        <v>0</v>
      </c>
      <c r="C365">
        <f t="shared" si="25"/>
        <v>0</v>
      </c>
      <c r="D365" s="12">
        <f>'Main Input'!G370</f>
        <v>0</v>
      </c>
      <c r="E365">
        <f t="shared" si="26"/>
        <v>0</v>
      </c>
      <c r="F365">
        <f>'Main Input'!H370</f>
        <v>0</v>
      </c>
      <c r="G365">
        <f t="shared" si="27"/>
        <v>0</v>
      </c>
      <c r="H365">
        <f t="shared" si="29"/>
        <v>0</v>
      </c>
      <c r="I365" s="5">
        <f t="shared" si="28"/>
        <v>0</v>
      </c>
    </row>
    <row r="366" spans="1:9" x14ac:dyDescent="0.3">
      <c r="A366">
        <f>'Main Input'!A371</f>
        <v>0</v>
      </c>
      <c r="B366">
        <f>'Main Input'!F371</f>
        <v>0</v>
      </c>
      <c r="C366">
        <f t="shared" si="25"/>
        <v>0</v>
      </c>
      <c r="D366" s="12">
        <f>'Main Input'!G371</f>
        <v>0</v>
      </c>
      <c r="E366">
        <f t="shared" si="26"/>
        <v>0</v>
      </c>
      <c r="F366">
        <f>'Main Input'!H371</f>
        <v>0</v>
      </c>
      <c r="G366">
        <f t="shared" si="27"/>
        <v>0</v>
      </c>
      <c r="H366">
        <f t="shared" si="29"/>
        <v>0</v>
      </c>
      <c r="I366" s="5">
        <f t="shared" si="28"/>
        <v>0</v>
      </c>
    </row>
    <row r="367" spans="1:9" x14ac:dyDescent="0.3">
      <c r="A367">
        <f>'Main Input'!A372</f>
        <v>0</v>
      </c>
      <c r="B367">
        <f>'Main Input'!F372</f>
        <v>0</v>
      </c>
      <c r="C367">
        <f t="shared" si="25"/>
        <v>0</v>
      </c>
      <c r="D367" s="12">
        <f>'Main Input'!G372</f>
        <v>0</v>
      </c>
      <c r="E367">
        <f t="shared" si="26"/>
        <v>0</v>
      </c>
      <c r="F367">
        <f>'Main Input'!H372</f>
        <v>0</v>
      </c>
      <c r="G367">
        <f t="shared" si="27"/>
        <v>0</v>
      </c>
      <c r="H367">
        <f t="shared" si="29"/>
        <v>0</v>
      </c>
      <c r="I367" s="5">
        <f t="shared" si="28"/>
        <v>0</v>
      </c>
    </row>
    <row r="368" spans="1:9" x14ac:dyDescent="0.3">
      <c r="A368">
        <f>'Main Input'!A373</f>
        <v>0</v>
      </c>
      <c r="B368">
        <f>'Main Input'!F373</f>
        <v>0</v>
      </c>
      <c r="C368">
        <f t="shared" si="25"/>
        <v>0</v>
      </c>
      <c r="D368" s="12">
        <f>'Main Input'!G373</f>
        <v>0</v>
      </c>
      <c r="E368">
        <f t="shared" si="26"/>
        <v>0</v>
      </c>
      <c r="F368">
        <f>'Main Input'!H373</f>
        <v>0</v>
      </c>
      <c r="G368">
        <f t="shared" si="27"/>
        <v>0</v>
      </c>
      <c r="H368">
        <f t="shared" si="29"/>
        <v>0</v>
      </c>
      <c r="I368" s="5">
        <f t="shared" si="28"/>
        <v>0</v>
      </c>
    </row>
    <row r="369" spans="1:9" x14ac:dyDescent="0.3">
      <c r="A369">
        <f>'Main Input'!A374</f>
        <v>0</v>
      </c>
      <c r="B369">
        <f>'Main Input'!F374</f>
        <v>0</v>
      </c>
      <c r="C369">
        <f t="shared" si="25"/>
        <v>0</v>
      </c>
      <c r="D369" s="12">
        <f>'Main Input'!G374</f>
        <v>0</v>
      </c>
      <c r="E369">
        <f t="shared" si="26"/>
        <v>0</v>
      </c>
      <c r="F369">
        <f>'Main Input'!H374</f>
        <v>0</v>
      </c>
      <c r="G369">
        <f t="shared" si="27"/>
        <v>0</v>
      </c>
      <c r="H369">
        <f t="shared" si="29"/>
        <v>0</v>
      </c>
      <c r="I369" s="5">
        <f t="shared" si="28"/>
        <v>0</v>
      </c>
    </row>
    <row r="370" spans="1:9" x14ac:dyDescent="0.3">
      <c r="A370">
        <f>'Main Input'!A375</f>
        <v>0</v>
      </c>
      <c r="B370">
        <f>'Main Input'!F375</f>
        <v>0</v>
      </c>
      <c r="C370">
        <f t="shared" si="25"/>
        <v>0</v>
      </c>
      <c r="D370" s="12">
        <f>'Main Input'!G375</f>
        <v>0</v>
      </c>
      <c r="E370">
        <f t="shared" si="26"/>
        <v>0</v>
      </c>
      <c r="F370">
        <f>'Main Input'!H375</f>
        <v>0</v>
      </c>
      <c r="G370">
        <f t="shared" si="27"/>
        <v>0</v>
      </c>
      <c r="H370">
        <f t="shared" si="29"/>
        <v>0</v>
      </c>
      <c r="I370" s="5">
        <f t="shared" si="28"/>
        <v>0</v>
      </c>
    </row>
    <row r="371" spans="1:9" x14ac:dyDescent="0.3">
      <c r="A371">
        <f>'Main Input'!A376</f>
        <v>0</v>
      </c>
      <c r="B371">
        <f>'Main Input'!F376</f>
        <v>0</v>
      </c>
      <c r="C371">
        <f t="shared" si="25"/>
        <v>0</v>
      </c>
      <c r="D371" s="12">
        <f>'Main Input'!G376</f>
        <v>0</v>
      </c>
      <c r="E371">
        <f t="shared" si="26"/>
        <v>0</v>
      </c>
      <c r="F371">
        <f>'Main Input'!H376</f>
        <v>0</v>
      </c>
      <c r="G371">
        <f t="shared" si="27"/>
        <v>0</v>
      </c>
      <c r="H371">
        <f t="shared" si="29"/>
        <v>0</v>
      </c>
      <c r="I371" s="5">
        <f t="shared" si="28"/>
        <v>0</v>
      </c>
    </row>
    <row r="372" spans="1:9" x14ac:dyDescent="0.3">
      <c r="A372">
        <f>'Main Input'!A377</f>
        <v>0</v>
      </c>
      <c r="B372">
        <f>'Main Input'!F377</f>
        <v>0</v>
      </c>
      <c r="C372">
        <f t="shared" si="25"/>
        <v>0</v>
      </c>
      <c r="D372" s="12">
        <f>'Main Input'!G377</f>
        <v>0</v>
      </c>
      <c r="E372">
        <f t="shared" si="26"/>
        <v>0</v>
      </c>
      <c r="F372">
        <f>'Main Input'!H377</f>
        <v>0</v>
      </c>
      <c r="G372">
        <f t="shared" si="27"/>
        <v>0</v>
      </c>
      <c r="H372">
        <f t="shared" si="29"/>
        <v>0</v>
      </c>
      <c r="I372" s="5">
        <f t="shared" si="28"/>
        <v>0</v>
      </c>
    </row>
    <row r="373" spans="1:9" x14ac:dyDescent="0.3">
      <c r="A373">
        <f>'Main Input'!A378</f>
        <v>0</v>
      </c>
      <c r="B373">
        <f>'Main Input'!F378</f>
        <v>0</v>
      </c>
      <c r="C373">
        <f t="shared" si="25"/>
        <v>0</v>
      </c>
      <c r="D373" s="12">
        <f>'Main Input'!G378</f>
        <v>0</v>
      </c>
      <c r="E373">
        <f t="shared" si="26"/>
        <v>0</v>
      </c>
      <c r="F373">
        <f>'Main Input'!H378</f>
        <v>0</v>
      </c>
      <c r="G373">
        <f t="shared" si="27"/>
        <v>0</v>
      </c>
      <c r="H373">
        <f t="shared" si="29"/>
        <v>0</v>
      </c>
      <c r="I373" s="5">
        <f t="shared" si="28"/>
        <v>0</v>
      </c>
    </row>
    <row r="374" spans="1:9" x14ac:dyDescent="0.3">
      <c r="A374">
        <f>'Main Input'!A379</f>
        <v>0</v>
      </c>
      <c r="B374">
        <f>'Main Input'!F379</f>
        <v>0</v>
      </c>
      <c r="C374">
        <f t="shared" si="25"/>
        <v>0</v>
      </c>
      <c r="D374" s="12">
        <f>'Main Input'!G379</f>
        <v>0</v>
      </c>
      <c r="E374">
        <f t="shared" si="26"/>
        <v>0</v>
      </c>
      <c r="F374">
        <f>'Main Input'!H379</f>
        <v>0</v>
      </c>
      <c r="G374">
        <f t="shared" si="27"/>
        <v>0</v>
      </c>
      <c r="H374">
        <f t="shared" si="29"/>
        <v>0</v>
      </c>
      <c r="I374" s="5">
        <f t="shared" si="28"/>
        <v>0</v>
      </c>
    </row>
    <row r="375" spans="1:9" x14ac:dyDescent="0.3">
      <c r="A375">
        <f>'Main Input'!A380</f>
        <v>0</v>
      </c>
      <c r="B375">
        <f>'Main Input'!F380</f>
        <v>0</v>
      </c>
      <c r="C375">
        <f t="shared" si="25"/>
        <v>0</v>
      </c>
      <c r="D375" s="12">
        <f>'Main Input'!G380</f>
        <v>0</v>
      </c>
      <c r="E375">
        <f t="shared" si="26"/>
        <v>0</v>
      </c>
      <c r="F375">
        <f>'Main Input'!H380</f>
        <v>0</v>
      </c>
      <c r="G375">
        <f t="shared" si="27"/>
        <v>0</v>
      </c>
      <c r="H375">
        <f t="shared" si="29"/>
        <v>0</v>
      </c>
      <c r="I375" s="5">
        <f t="shared" si="28"/>
        <v>0</v>
      </c>
    </row>
    <row r="376" spans="1:9" x14ac:dyDescent="0.3">
      <c r="A376">
        <f>'Main Input'!A381</f>
        <v>0</v>
      </c>
      <c r="B376">
        <f>'Main Input'!F381</f>
        <v>0</v>
      </c>
      <c r="C376">
        <f t="shared" si="25"/>
        <v>0</v>
      </c>
      <c r="D376" s="12">
        <f>'Main Input'!G381</f>
        <v>0</v>
      </c>
      <c r="E376">
        <f t="shared" si="26"/>
        <v>0</v>
      </c>
      <c r="F376">
        <f>'Main Input'!H381</f>
        <v>0</v>
      </c>
      <c r="G376">
        <f t="shared" si="27"/>
        <v>0</v>
      </c>
      <c r="H376">
        <f t="shared" si="29"/>
        <v>0</v>
      </c>
      <c r="I376" s="5">
        <f t="shared" si="28"/>
        <v>0</v>
      </c>
    </row>
    <row r="377" spans="1:9" x14ac:dyDescent="0.3">
      <c r="A377">
        <f>'Main Input'!A382</f>
        <v>0</v>
      </c>
      <c r="B377">
        <f>'Main Input'!F382</f>
        <v>0</v>
      </c>
      <c r="C377">
        <f t="shared" si="25"/>
        <v>0</v>
      </c>
      <c r="D377" s="12">
        <f>'Main Input'!G382</f>
        <v>0</v>
      </c>
      <c r="E377">
        <f t="shared" si="26"/>
        <v>0</v>
      </c>
      <c r="F377">
        <f>'Main Input'!H382</f>
        <v>0</v>
      </c>
      <c r="G377">
        <f t="shared" si="27"/>
        <v>0</v>
      </c>
      <c r="H377">
        <f t="shared" si="29"/>
        <v>0</v>
      </c>
      <c r="I377" s="5">
        <f t="shared" si="28"/>
        <v>0</v>
      </c>
    </row>
    <row r="378" spans="1:9" x14ac:dyDescent="0.3">
      <c r="A378">
        <f>'Main Input'!A383</f>
        <v>0</v>
      </c>
      <c r="B378">
        <f>'Main Input'!F383</f>
        <v>0</v>
      </c>
      <c r="C378">
        <f t="shared" si="25"/>
        <v>0</v>
      </c>
      <c r="D378" s="12">
        <f>'Main Input'!G383</f>
        <v>0</v>
      </c>
      <c r="E378">
        <f t="shared" si="26"/>
        <v>0</v>
      </c>
      <c r="F378">
        <f>'Main Input'!H383</f>
        <v>0</v>
      </c>
      <c r="G378">
        <f t="shared" si="27"/>
        <v>0</v>
      </c>
      <c r="H378">
        <f t="shared" si="29"/>
        <v>0</v>
      </c>
      <c r="I378" s="5">
        <f t="shared" si="28"/>
        <v>0</v>
      </c>
    </row>
    <row r="379" spans="1:9" x14ac:dyDescent="0.3">
      <c r="A379">
        <f>'Main Input'!A384</f>
        <v>0</v>
      </c>
      <c r="B379">
        <f>'Main Input'!F384</f>
        <v>0</v>
      </c>
      <c r="C379">
        <f t="shared" si="25"/>
        <v>0</v>
      </c>
      <c r="D379" s="12">
        <f>'Main Input'!G384</f>
        <v>0</v>
      </c>
      <c r="E379">
        <f t="shared" si="26"/>
        <v>0</v>
      </c>
      <c r="F379">
        <f>'Main Input'!H384</f>
        <v>0</v>
      </c>
      <c r="G379">
        <f t="shared" si="27"/>
        <v>0</v>
      </c>
      <c r="H379">
        <f t="shared" si="29"/>
        <v>0</v>
      </c>
      <c r="I379" s="5">
        <f t="shared" si="28"/>
        <v>0</v>
      </c>
    </row>
    <row r="380" spans="1:9" x14ac:dyDescent="0.3">
      <c r="A380">
        <f>'Main Input'!A385</f>
        <v>0</v>
      </c>
      <c r="B380">
        <f>'Main Input'!F385</f>
        <v>0</v>
      </c>
      <c r="C380">
        <f t="shared" si="25"/>
        <v>0</v>
      </c>
      <c r="D380" s="12">
        <f>'Main Input'!G385</f>
        <v>0</v>
      </c>
      <c r="E380">
        <f t="shared" si="26"/>
        <v>0</v>
      </c>
      <c r="F380">
        <f>'Main Input'!H385</f>
        <v>0</v>
      </c>
      <c r="G380">
        <f t="shared" si="27"/>
        <v>0</v>
      </c>
      <c r="H380">
        <f t="shared" si="29"/>
        <v>0</v>
      </c>
      <c r="I380" s="5">
        <f t="shared" si="28"/>
        <v>0</v>
      </c>
    </row>
    <row r="381" spans="1:9" x14ac:dyDescent="0.3">
      <c r="A381">
        <f>'Main Input'!A386</f>
        <v>0</v>
      </c>
      <c r="B381">
        <f>'Main Input'!F386</f>
        <v>0</v>
      </c>
      <c r="C381">
        <f t="shared" si="25"/>
        <v>0</v>
      </c>
      <c r="D381" s="12">
        <f>'Main Input'!G386</f>
        <v>0</v>
      </c>
      <c r="E381">
        <f t="shared" si="26"/>
        <v>0</v>
      </c>
      <c r="F381">
        <f>'Main Input'!H386</f>
        <v>0</v>
      </c>
      <c r="G381">
        <f t="shared" si="27"/>
        <v>0</v>
      </c>
      <c r="H381">
        <f t="shared" si="29"/>
        <v>0</v>
      </c>
      <c r="I381" s="5">
        <f t="shared" si="28"/>
        <v>0</v>
      </c>
    </row>
    <row r="382" spans="1:9" x14ac:dyDescent="0.3">
      <c r="A382">
        <f>'Main Input'!A387</f>
        <v>0</v>
      </c>
      <c r="B382">
        <f>'Main Input'!F387</f>
        <v>0</v>
      </c>
      <c r="C382">
        <f t="shared" si="25"/>
        <v>0</v>
      </c>
      <c r="D382" s="12">
        <f>'Main Input'!G387</f>
        <v>0</v>
      </c>
      <c r="E382">
        <f t="shared" si="26"/>
        <v>0</v>
      </c>
      <c r="F382">
        <f>'Main Input'!H387</f>
        <v>0</v>
      </c>
      <c r="G382">
        <f t="shared" si="27"/>
        <v>0</v>
      </c>
      <c r="H382">
        <f t="shared" si="29"/>
        <v>0</v>
      </c>
      <c r="I382" s="5">
        <f t="shared" si="28"/>
        <v>0</v>
      </c>
    </row>
    <row r="383" spans="1:9" x14ac:dyDescent="0.3">
      <c r="A383">
        <f>'Main Input'!A388</f>
        <v>0</v>
      </c>
      <c r="B383">
        <f>'Main Input'!F388</f>
        <v>0</v>
      </c>
      <c r="C383">
        <f t="shared" si="25"/>
        <v>0</v>
      </c>
      <c r="D383" s="12">
        <f>'Main Input'!G388</f>
        <v>0</v>
      </c>
      <c r="E383">
        <f t="shared" si="26"/>
        <v>0</v>
      </c>
      <c r="F383">
        <f>'Main Input'!H388</f>
        <v>0</v>
      </c>
      <c r="G383">
        <f t="shared" si="27"/>
        <v>0</v>
      </c>
      <c r="H383">
        <f t="shared" si="29"/>
        <v>0</v>
      </c>
      <c r="I383" s="5">
        <f t="shared" si="28"/>
        <v>0</v>
      </c>
    </row>
    <row r="384" spans="1:9" x14ac:dyDescent="0.3">
      <c r="A384">
        <f>'Main Input'!A389</f>
        <v>0</v>
      </c>
      <c r="B384">
        <f>'Main Input'!F389</f>
        <v>0</v>
      </c>
      <c r="C384">
        <f t="shared" si="25"/>
        <v>0</v>
      </c>
      <c r="D384" s="12">
        <f>'Main Input'!G389</f>
        <v>0</v>
      </c>
      <c r="E384">
        <f t="shared" si="26"/>
        <v>0</v>
      </c>
      <c r="F384">
        <f>'Main Input'!H389</f>
        <v>0</v>
      </c>
      <c r="G384">
        <f t="shared" si="27"/>
        <v>0</v>
      </c>
      <c r="H384">
        <f t="shared" si="29"/>
        <v>0</v>
      </c>
      <c r="I384" s="5">
        <f t="shared" si="28"/>
        <v>0</v>
      </c>
    </row>
    <row r="385" spans="1:9" x14ac:dyDescent="0.3">
      <c r="A385">
        <f>'Main Input'!A390</f>
        <v>0</v>
      </c>
      <c r="B385">
        <f>'Main Input'!F390</f>
        <v>0</v>
      </c>
      <c r="C385">
        <f t="shared" si="25"/>
        <v>0</v>
      </c>
      <c r="D385" s="12">
        <f>'Main Input'!G390</f>
        <v>0</v>
      </c>
      <c r="E385">
        <f t="shared" si="26"/>
        <v>0</v>
      </c>
      <c r="F385">
        <f>'Main Input'!H390</f>
        <v>0</v>
      </c>
      <c r="G385">
        <f t="shared" si="27"/>
        <v>0</v>
      </c>
      <c r="H385">
        <f t="shared" si="29"/>
        <v>0</v>
      </c>
      <c r="I385" s="5">
        <f t="shared" si="28"/>
        <v>0</v>
      </c>
    </row>
    <row r="386" spans="1:9" x14ac:dyDescent="0.3">
      <c r="A386">
        <f>'Main Input'!A391</f>
        <v>0</v>
      </c>
      <c r="B386">
        <f>'Main Input'!F391</f>
        <v>0</v>
      </c>
      <c r="C386">
        <f t="shared" ref="C386:C449" si="30">B386/$L$6</f>
        <v>0</v>
      </c>
      <c r="D386" s="12">
        <f>'Main Input'!G391</f>
        <v>0</v>
      </c>
      <c r="E386">
        <f t="shared" ref="E386:E449" si="31">D386/$L$7</f>
        <v>0</v>
      </c>
      <c r="F386">
        <f>'Main Input'!H391</f>
        <v>0</v>
      </c>
      <c r="G386">
        <f t="shared" ref="G386:G449" si="32">F386/$L$8</f>
        <v>0</v>
      </c>
      <c r="H386">
        <f t="shared" si="29"/>
        <v>0</v>
      </c>
      <c r="I386" s="5">
        <f t="shared" ref="I386:I449" si="33">H386*$L$9</f>
        <v>0</v>
      </c>
    </row>
    <row r="387" spans="1:9" x14ac:dyDescent="0.3">
      <c r="A387">
        <f>'Main Input'!A392</f>
        <v>0</v>
      </c>
      <c r="B387">
        <f>'Main Input'!F392</f>
        <v>0</v>
      </c>
      <c r="C387">
        <f t="shared" si="30"/>
        <v>0</v>
      </c>
      <c r="D387" s="12">
        <f>'Main Input'!G392</f>
        <v>0</v>
      </c>
      <c r="E387">
        <f t="shared" si="31"/>
        <v>0</v>
      </c>
      <c r="F387">
        <f>'Main Input'!H392</f>
        <v>0</v>
      </c>
      <c r="G387">
        <f t="shared" si="32"/>
        <v>0</v>
      </c>
      <c r="H387">
        <f t="shared" ref="H387:H450" si="34">AVERAGE(C387,E387,G387)</f>
        <v>0</v>
      </c>
      <c r="I387" s="5">
        <f t="shared" si="33"/>
        <v>0</v>
      </c>
    </row>
    <row r="388" spans="1:9" x14ac:dyDescent="0.3">
      <c r="A388">
        <f>'Main Input'!A393</f>
        <v>0</v>
      </c>
      <c r="B388">
        <f>'Main Input'!F393</f>
        <v>0</v>
      </c>
      <c r="C388">
        <f t="shared" si="30"/>
        <v>0</v>
      </c>
      <c r="D388" s="12">
        <f>'Main Input'!G393</f>
        <v>0</v>
      </c>
      <c r="E388">
        <f t="shared" si="31"/>
        <v>0</v>
      </c>
      <c r="F388">
        <f>'Main Input'!H393</f>
        <v>0</v>
      </c>
      <c r="G388">
        <f t="shared" si="32"/>
        <v>0</v>
      </c>
      <c r="H388">
        <f t="shared" si="34"/>
        <v>0</v>
      </c>
      <c r="I388" s="5">
        <f t="shared" si="33"/>
        <v>0</v>
      </c>
    </row>
    <row r="389" spans="1:9" x14ac:dyDescent="0.3">
      <c r="A389">
        <f>'Main Input'!A394</f>
        <v>0</v>
      </c>
      <c r="B389">
        <f>'Main Input'!F394</f>
        <v>0</v>
      </c>
      <c r="C389">
        <f t="shared" si="30"/>
        <v>0</v>
      </c>
      <c r="D389" s="12">
        <f>'Main Input'!G394</f>
        <v>0</v>
      </c>
      <c r="E389">
        <f t="shared" si="31"/>
        <v>0</v>
      </c>
      <c r="F389">
        <f>'Main Input'!H394</f>
        <v>0</v>
      </c>
      <c r="G389">
        <f t="shared" si="32"/>
        <v>0</v>
      </c>
      <c r="H389">
        <f t="shared" si="34"/>
        <v>0</v>
      </c>
      <c r="I389" s="5">
        <f t="shared" si="33"/>
        <v>0</v>
      </c>
    </row>
    <row r="390" spans="1:9" x14ac:dyDescent="0.3">
      <c r="A390">
        <f>'Main Input'!A395</f>
        <v>0</v>
      </c>
      <c r="B390">
        <f>'Main Input'!F395</f>
        <v>0</v>
      </c>
      <c r="C390">
        <f t="shared" si="30"/>
        <v>0</v>
      </c>
      <c r="D390" s="12">
        <f>'Main Input'!G395</f>
        <v>0</v>
      </c>
      <c r="E390">
        <f t="shared" si="31"/>
        <v>0</v>
      </c>
      <c r="F390">
        <f>'Main Input'!H395</f>
        <v>0</v>
      </c>
      <c r="G390">
        <f t="shared" si="32"/>
        <v>0</v>
      </c>
      <c r="H390">
        <f t="shared" si="34"/>
        <v>0</v>
      </c>
      <c r="I390" s="5">
        <f t="shared" si="33"/>
        <v>0</v>
      </c>
    </row>
    <row r="391" spans="1:9" x14ac:dyDescent="0.3">
      <c r="A391">
        <f>'Main Input'!A396</f>
        <v>0</v>
      </c>
      <c r="B391">
        <f>'Main Input'!F396</f>
        <v>0</v>
      </c>
      <c r="C391">
        <f t="shared" si="30"/>
        <v>0</v>
      </c>
      <c r="D391" s="12">
        <f>'Main Input'!G396</f>
        <v>0</v>
      </c>
      <c r="E391">
        <f t="shared" si="31"/>
        <v>0</v>
      </c>
      <c r="F391">
        <f>'Main Input'!H396</f>
        <v>0</v>
      </c>
      <c r="G391">
        <f t="shared" si="32"/>
        <v>0</v>
      </c>
      <c r="H391">
        <f t="shared" si="34"/>
        <v>0</v>
      </c>
      <c r="I391" s="5">
        <f t="shared" si="33"/>
        <v>0</v>
      </c>
    </row>
    <row r="392" spans="1:9" x14ac:dyDescent="0.3">
      <c r="A392">
        <f>'Main Input'!A397</f>
        <v>0</v>
      </c>
      <c r="B392">
        <f>'Main Input'!F397</f>
        <v>0</v>
      </c>
      <c r="C392">
        <f t="shared" si="30"/>
        <v>0</v>
      </c>
      <c r="D392" s="12">
        <f>'Main Input'!G397</f>
        <v>0</v>
      </c>
      <c r="E392">
        <f t="shared" si="31"/>
        <v>0</v>
      </c>
      <c r="F392">
        <f>'Main Input'!H397</f>
        <v>0</v>
      </c>
      <c r="G392">
        <f t="shared" si="32"/>
        <v>0</v>
      </c>
      <c r="H392">
        <f t="shared" si="34"/>
        <v>0</v>
      </c>
      <c r="I392" s="5">
        <f t="shared" si="33"/>
        <v>0</v>
      </c>
    </row>
    <row r="393" spans="1:9" x14ac:dyDescent="0.3">
      <c r="A393">
        <f>'Main Input'!A398</f>
        <v>0</v>
      </c>
      <c r="B393">
        <f>'Main Input'!F398</f>
        <v>0</v>
      </c>
      <c r="C393">
        <f t="shared" si="30"/>
        <v>0</v>
      </c>
      <c r="D393" s="12">
        <f>'Main Input'!G398</f>
        <v>0</v>
      </c>
      <c r="E393">
        <f t="shared" si="31"/>
        <v>0</v>
      </c>
      <c r="F393">
        <f>'Main Input'!H398</f>
        <v>0</v>
      </c>
      <c r="G393">
        <f t="shared" si="32"/>
        <v>0</v>
      </c>
      <c r="H393">
        <f t="shared" si="34"/>
        <v>0</v>
      </c>
      <c r="I393" s="5">
        <f t="shared" si="33"/>
        <v>0</v>
      </c>
    </row>
    <row r="394" spans="1:9" x14ac:dyDescent="0.3">
      <c r="A394">
        <f>'Main Input'!A399</f>
        <v>0</v>
      </c>
      <c r="B394">
        <f>'Main Input'!F399</f>
        <v>0</v>
      </c>
      <c r="C394">
        <f t="shared" si="30"/>
        <v>0</v>
      </c>
      <c r="D394" s="12">
        <f>'Main Input'!G399</f>
        <v>0</v>
      </c>
      <c r="E394">
        <f t="shared" si="31"/>
        <v>0</v>
      </c>
      <c r="F394">
        <f>'Main Input'!H399</f>
        <v>0</v>
      </c>
      <c r="G394">
        <f t="shared" si="32"/>
        <v>0</v>
      </c>
      <c r="H394">
        <f t="shared" si="34"/>
        <v>0</v>
      </c>
      <c r="I394" s="5">
        <f t="shared" si="33"/>
        <v>0</v>
      </c>
    </row>
    <row r="395" spans="1:9" x14ac:dyDescent="0.3">
      <c r="A395">
        <f>'Main Input'!A400</f>
        <v>0</v>
      </c>
      <c r="B395">
        <f>'Main Input'!F400</f>
        <v>0</v>
      </c>
      <c r="C395">
        <f t="shared" si="30"/>
        <v>0</v>
      </c>
      <c r="D395" s="12">
        <f>'Main Input'!G400</f>
        <v>0</v>
      </c>
      <c r="E395">
        <f t="shared" si="31"/>
        <v>0</v>
      </c>
      <c r="F395">
        <f>'Main Input'!H400</f>
        <v>0</v>
      </c>
      <c r="G395">
        <f t="shared" si="32"/>
        <v>0</v>
      </c>
      <c r="H395">
        <f t="shared" si="34"/>
        <v>0</v>
      </c>
      <c r="I395" s="5">
        <f t="shared" si="33"/>
        <v>0</v>
      </c>
    </row>
    <row r="396" spans="1:9" x14ac:dyDescent="0.3">
      <c r="A396">
        <f>'Main Input'!A401</f>
        <v>0</v>
      </c>
      <c r="B396">
        <f>'Main Input'!F401</f>
        <v>0</v>
      </c>
      <c r="C396">
        <f t="shared" si="30"/>
        <v>0</v>
      </c>
      <c r="D396" s="12">
        <f>'Main Input'!G401</f>
        <v>0</v>
      </c>
      <c r="E396">
        <f t="shared" si="31"/>
        <v>0</v>
      </c>
      <c r="F396">
        <f>'Main Input'!H401</f>
        <v>0</v>
      </c>
      <c r="G396">
        <f t="shared" si="32"/>
        <v>0</v>
      </c>
      <c r="H396">
        <f t="shared" si="34"/>
        <v>0</v>
      </c>
      <c r="I396" s="5">
        <f t="shared" si="33"/>
        <v>0</v>
      </c>
    </row>
    <row r="397" spans="1:9" x14ac:dyDescent="0.3">
      <c r="A397">
        <f>'Main Input'!A402</f>
        <v>0</v>
      </c>
      <c r="B397">
        <f>'Main Input'!F402</f>
        <v>0</v>
      </c>
      <c r="C397">
        <f t="shared" si="30"/>
        <v>0</v>
      </c>
      <c r="D397" s="12">
        <f>'Main Input'!G402</f>
        <v>0</v>
      </c>
      <c r="E397">
        <f t="shared" si="31"/>
        <v>0</v>
      </c>
      <c r="F397">
        <f>'Main Input'!H402</f>
        <v>0</v>
      </c>
      <c r="G397">
        <f t="shared" si="32"/>
        <v>0</v>
      </c>
      <c r="H397">
        <f t="shared" si="34"/>
        <v>0</v>
      </c>
      <c r="I397" s="5">
        <f t="shared" si="33"/>
        <v>0</v>
      </c>
    </row>
    <row r="398" spans="1:9" x14ac:dyDescent="0.3">
      <c r="A398">
        <f>'Main Input'!A403</f>
        <v>0</v>
      </c>
      <c r="B398">
        <f>'Main Input'!F403</f>
        <v>0</v>
      </c>
      <c r="C398">
        <f t="shared" si="30"/>
        <v>0</v>
      </c>
      <c r="D398" s="12">
        <f>'Main Input'!G403</f>
        <v>0</v>
      </c>
      <c r="E398">
        <f t="shared" si="31"/>
        <v>0</v>
      </c>
      <c r="F398">
        <f>'Main Input'!H403</f>
        <v>0</v>
      </c>
      <c r="G398">
        <f t="shared" si="32"/>
        <v>0</v>
      </c>
      <c r="H398">
        <f t="shared" si="34"/>
        <v>0</v>
      </c>
      <c r="I398" s="5">
        <f t="shared" si="33"/>
        <v>0</v>
      </c>
    </row>
    <row r="399" spans="1:9" x14ac:dyDescent="0.3">
      <c r="A399">
        <f>'Main Input'!A404</f>
        <v>0</v>
      </c>
      <c r="B399">
        <f>'Main Input'!F404</f>
        <v>0</v>
      </c>
      <c r="C399">
        <f t="shared" si="30"/>
        <v>0</v>
      </c>
      <c r="D399" s="12">
        <f>'Main Input'!G404</f>
        <v>0</v>
      </c>
      <c r="E399">
        <f t="shared" si="31"/>
        <v>0</v>
      </c>
      <c r="F399">
        <f>'Main Input'!H404</f>
        <v>0</v>
      </c>
      <c r="G399">
        <f t="shared" si="32"/>
        <v>0</v>
      </c>
      <c r="H399">
        <f t="shared" si="34"/>
        <v>0</v>
      </c>
      <c r="I399" s="5">
        <f t="shared" si="33"/>
        <v>0</v>
      </c>
    </row>
    <row r="400" spans="1:9" x14ac:dyDescent="0.3">
      <c r="A400">
        <f>'Main Input'!A405</f>
        <v>0</v>
      </c>
      <c r="B400">
        <f>'Main Input'!F405</f>
        <v>0</v>
      </c>
      <c r="C400">
        <f t="shared" si="30"/>
        <v>0</v>
      </c>
      <c r="D400" s="12">
        <f>'Main Input'!G405</f>
        <v>0</v>
      </c>
      <c r="E400">
        <f t="shared" si="31"/>
        <v>0</v>
      </c>
      <c r="F400">
        <f>'Main Input'!H405</f>
        <v>0</v>
      </c>
      <c r="G400">
        <f t="shared" si="32"/>
        <v>0</v>
      </c>
      <c r="H400">
        <f t="shared" si="34"/>
        <v>0</v>
      </c>
      <c r="I400" s="5">
        <f t="shared" si="33"/>
        <v>0</v>
      </c>
    </row>
    <row r="401" spans="1:9" x14ac:dyDescent="0.3">
      <c r="A401">
        <f>'Main Input'!A406</f>
        <v>0</v>
      </c>
      <c r="B401">
        <f>'Main Input'!F406</f>
        <v>0</v>
      </c>
      <c r="C401">
        <f t="shared" si="30"/>
        <v>0</v>
      </c>
      <c r="D401" s="12">
        <f>'Main Input'!G406</f>
        <v>0</v>
      </c>
      <c r="E401">
        <f t="shared" si="31"/>
        <v>0</v>
      </c>
      <c r="F401">
        <f>'Main Input'!H406</f>
        <v>0</v>
      </c>
      <c r="G401">
        <f t="shared" si="32"/>
        <v>0</v>
      </c>
      <c r="H401">
        <f t="shared" si="34"/>
        <v>0</v>
      </c>
      <c r="I401" s="5">
        <f t="shared" si="33"/>
        <v>0</v>
      </c>
    </row>
    <row r="402" spans="1:9" x14ac:dyDescent="0.3">
      <c r="A402">
        <f>'Main Input'!A407</f>
        <v>0</v>
      </c>
      <c r="B402">
        <f>'Main Input'!F407</f>
        <v>0</v>
      </c>
      <c r="C402">
        <f t="shared" si="30"/>
        <v>0</v>
      </c>
      <c r="D402" s="12">
        <f>'Main Input'!G407</f>
        <v>0</v>
      </c>
      <c r="E402">
        <f t="shared" si="31"/>
        <v>0</v>
      </c>
      <c r="F402">
        <f>'Main Input'!H407</f>
        <v>0</v>
      </c>
      <c r="G402">
        <f t="shared" si="32"/>
        <v>0</v>
      </c>
      <c r="H402">
        <f t="shared" si="34"/>
        <v>0</v>
      </c>
      <c r="I402" s="5">
        <f t="shared" si="33"/>
        <v>0</v>
      </c>
    </row>
    <row r="403" spans="1:9" x14ac:dyDescent="0.3">
      <c r="A403">
        <f>'Main Input'!A408</f>
        <v>0</v>
      </c>
      <c r="B403">
        <f>'Main Input'!F408</f>
        <v>0</v>
      </c>
      <c r="C403">
        <f t="shared" si="30"/>
        <v>0</v>
      </c>
      <c r="D403" s="12">
        <f>'Main Input'!G408</f>
        <v>0</v>
      </c>
      <c r="E403">
        <f t="shared" si="31"/>
        <v>0</v>
      </c>
      <c r="F403">
        <f>'Main Input'!H408</f>
        <v>0</v>
      </c>
      <c r="G403">
        <f t="shared" si="32"/>
        <v>0</v>
      </c>
      <c r="H403">
        <f t="shared" si="34"/>
        <v>0</v>
      </c>
      <c r="I403" s="5">
        <f t="shared" si="33"/>
        <v>0</v>
      </c>
    </row>
    <row r="404" spans="1:9" x14ac:dyDescent="0.3">
      <c r="A404">
        <f>'Main Input'!A409</f>
        <v>0</v>
      </c>
      <c r="B404">
        <f>'Main Input'!F409</f>
        <v>0</v>
      </c>
      <c r="C404">
        <f t="shared" si="30"/>
        <v>0</v>
      </c>
      <c r="D404" s="12">
        <f>'Main Input'!G409</f>
        <v>0</v>
      </c>
      <c r="E404">
        <f t="shared" si="31"/>
        <v>0</v>
      </c>
      <c r="F404">
        <f>'Main Input'!H409</f>
        <v>0</v>
      </c>
      <c r="G404">
        <f t="shared" si="32"/>
        <v>0</v>
      </c>
      <c r="H404">
        <f t="shared" si="34"/>
        <v>0</v>
      </c>
      <c r="I404" s="5">
        <f t="shared" si="33"/>
        <v>0</v>
      </c>
    </row>
    <row r="405" spans="1:9" x14ac:dyDescent="0.3">
      <c r="A405">
        <f>'Main Input'!A410</f>
        <v>0</v>
      </c>
      <c r="B405">
        <f>'Main Input'!F410</f>
        <v>0</v>
      </c>
      <c r="C405">
        <f t="shared" si="30"/>
        <v>0</v>
      </c>
      <c r="D405" s="12">
        <f>'Main Input'!G410</f>
        <v>0</v>
      </c>
      <c r="E405">
        <f t="shared" si="31"/>
        <v>0</v>
      </c>
      <c r="F405">
        <f>'Main Input'!H410</f>
        <v>0</v>
      </c>
      <c r="G405">
        <f t="shared" si="32"/>
        <v>0</v>
      </c>
      <c r="H405">
        <f t="shared" si="34"/>
        <v>0</v>
      </c>
      <c r="I405" s="5">
        <f t="shared" si="33"/>
        <v>0</v>
      </c>
    </row>
    <row r="406" spans="1:9" x14ac:dyDescent="0.3">
      <c r="A406">
        <f>'Main Input'!A411</f>
        <v>0</v>
      </c>
      <c r="B406">
        <f>'Main Input'!F411</f>
        <v>0</v>
      </c>
      <c r="C406">
        <f t="shared" si="30"/>
        <v>0</v>
      </c>
      <c r="D406" s="12">
        <f>'Main Input'!G411</f>
        <v>0</v>
      </c>
      <c r="E406">
        <f t="shared" si="31"/>
        <v>0</v>
      </c>
      <c r="F406">
        <f>'Main Input'!H411</f>
        <v>0</v>
      </c>
      <c r="G406">
        <f t="shared" si="32"/>
        <v>0</v>
      </c>
      <c r="H406">
        <f t="shared" si="34"/>
        <v>0</v>
      </c>
      <c r="I406" s="5">
        <f t="shared" si="33"/>
        <v>0</v>
      </c>
    </row>
    <row r="407" spans="1:9" x14ac:dyDescent="0.3">
      <c r="A407">
        <f>'Main Input'!A412</f>
        <v>0</v>
      </c>
      <c r="B407">
        <f>'Main Input'!F412</f>
        <v>0</v>
      </c>
      <c r="C407">
        <f t="shared" si="30"/>
        <v>0</v>
      </c>
      <c r="D407" s="12">
        <f>'Main Input'!G412</f>
        <v>0</v>
      </c>
      <c r="E407">
        <f t="shared" si="31"/>
        <v>0</v>
      </c>
      <c r="F407">
        <f>'Main Input'!H412</f>
        <v>0</v>
      </c>
      <c r="G407">
        <f t="shared" si="32"/>
        <v>0</v>
      </c>
      <c r="H407">
        <f t="shared" si="34"/>
        <v>0</v>
      </c>
      <c r="I407" s="5">
        <f t="shared" si="33"/>
        <v>0</v>
      </c>
    </row>
    <row r="408" spans="1:9" x14ac:dyDescent="0.3">
      <c r="A408">
        <f>'Main Input'!A413</f>
        <v>0</v>
      </c>
      <c r="B408">
        <f>'Main Input'!F413</f>
        <v>0</v>
      </c>
      <c r="C408">
        <f t="shared" si="30"/>
        <v>0</v>
      </c>
      <c r="D408" s="12">
        <f>'Main Input'!G413</f>
        <v>0</v>
      </c>
      <c r="E408">
        <f t="shared" si="31"/>
        <v>0</v>
      </c>
      <c r="F408">
        <f>'Main Input'!H413</f>
        <v>0</v>
      </c>
      <c r="G408">
        <f t="shared" si="32"/>
        <v>0</v>
      </c>
      <c r="H408">
        <f t="shared" si="34"/>
        <v>0</v>
      </c>
      <c r="I408" s="5">
        <f t="shared" si="33"/>
        <v>0</v>
      </c>
    </row>
    <row r="409" spans="1:9" x14ac:dyDescent="0.3">
      <c r="A409">
        <f>'Main Input'!A414</f>
        <v>0</v>
      </c>
      <c r="B409">
        <f>'Main Input'!F414</f>
        <v>0</v>
      </c>
      <c r="C409">
        <f t="shared" si="30"/>
        <v>0</v>
      </c>
      <c r="D409" s="12">
        <f>'Main Input'!G414</f>
        <v>0</v>
      </c>
      <c r="E409">
        <f t="shared" si="31"/>
        <v>0</v>
      </c>
      <c r="F409">
        <f>'Main Input'!H414</f>
        <v>0</v>
      </c>
      <c r="G409">
        <f t="shared" si="32"/>
        <v>0</v>
      </c>
      <c r="H409">
        <f t="shared" si="34"/>
        <v>0</v>
      </c>
      <c r="I409" s="5">
        <f t="shared" si="33"/>
        <v>0</v>
      </c>
    </row>
    <row r="410" spans="1:9" x14ac:dyDescent="0.3">
      <c r="A410">
        <f>'Main Input'!A415</f>
        <v>0</v>
      </c>
      <c r="B410">
        <f>'Main Input'!F415</f>
        <v>0</v>
      </c>
      <c r="C410">
        <f t="shared" si="30"/>
        <v>0</v>
      </c>
      <c r="D410" s="12">
        <f>'Main Input'!G415</f>
        <v>0</v>
      </c>
      <c r="E410">
        <f t="shared" si="31"/>
        <v>0</v>
      </c>
      <c r="F410">
        <f>'Main Input'!H415</f>
        <v>0</v>
      </c>
      <c r="G410">
        <f t="shared" si="32"/>
        <v>0</v>
      </c>
      <c r="H410">
        <f t="shared" si="34"/>
        <v>0</v>
      </c>
      <c r="I410" s="5">
        <f t="shared" si="33"/>
        <v>0</v>
      </c>
    </row>
    <row r="411" spans="1:9" x14ac:dyDescent="0.3">
      <c r="A411">
        <f>'Main Input'!A416</f>
        <v>0</v>
      </c>
      <c r="B411">
        <f>'Main Input'!F416</f>
        <v>0</v>
      </c>
      <c r="C411">
        <f t="shared" si="30"/>
        <v>0</v>
      </c>
      <c r="D411" s="12">
        <f>'Main Input'!G416</f>
        <v>0</v>
      </c>
      <c r="E411">
        <f t="shared" si="31"/>
        <v>0</v>
      </c>
      <c r="F411">
        <f>'Main Input'!H416</f>
        <v>0</v>
      </c>
      <c r="G411">
        <f t="shared" si="32"/>
        <v>0</v>
      </c>
      <c r="H411">
        <f t="shared" si="34"/>
        <v>0</v>
      </c>
      <c r="I411" s="5">
        <f t="shared" si="33"/>
        <v>0</v>
      </c>
    </row>
    <row r="412" spans="1:9" x14ac:dyDescent="0.3">
      <c r="A412">
        <f>'Main Input'!A417</f>
        <v>0</v>
      </c>
      <c r="B412">
        <f>'Main Input'!F417</f>
        <v>0</v>
      </c>
      <c r="C412">
        <f t="shared" si="30"/>
        <v>0</v>
      </c>
      <c r="D412" s="12">
        <f>'Main Input'!G417</f>
        <v>0</v>
      </c>
      <c r="E412">
        <f t="shared" si="31"/>
        <v>0</v>
      </c>
      <c r="F412">
        <f>'Main Input'!H417</f>
        <v>0</v>
      </c>
      <c r="G412">
        <f t="shared" si="32"/>
        <v>0</v>
      </c>
      <c r="H412">
        <f t="shared" si="34"/>
        <v>0</v>
      </c>
      <c r="I412" s="5">
        <f t="shared" si="33"/>
        <v>0</v>
      </c>
    </row>
    <row r="413" spans="1:9" x14ac:dyDescent="0.3">
      <c r="A413">
        <f>'Main Input'!A418</f>
        <v>0</v>
      </c>
      <c r="B413">
        <f>'Main Input'!F418</f>
        <v>0</v>
      </c>
      <c r="C413">
        <f t="shared" si="30"/>
        <v>0</v>
      </c>
      <c r="D413" s="12">
        <f>'Main Input'!G418</f>
        <v>0</v>
      </c>
      <c r="E413">
        <f t="shared" si="31"/>
        <v>0</v>
      </c>
      <c r="F413">
        <f>'Main Input'!H418</f>
        <v>0</v>
      </c>
      <c r="G413">
        <f t="shared" si="32"/>
        <v>0</v>
      </c>
      <c r="H413">
        <f t="shared" si="34"/>
        <v>0</v>
      </c>
      <c r="I413" s="5">
        <f t="shared" si="33"/>
        <v>0</v>
      </c>
    </row>
    <row r="414" spans="1:9" x14ac:dyDescent="0.3">
      <c r="A414">
        <f>'Main Input'!A419</f>
        <v>0</v>
      </c>
      <c r="B414">
        <f>'Main Input'!F419</f>
        <v>0</v>
      </c>
      <c r="C414">
        <f t="shared" si="30"/>
        <v>0</v>
      </c>
      <c r="D414" s="12">
        <f>'Main Input'!G419</f>
        <v>0</v>
      </c>
      <c r="E414">
        <f t="shared" si="31"/>
        <v>0</v>
      </c>
      <c r="F414">
        <f>'Main Input'!H419</f>
        <v>0</v>
      </c>
      <c r="G414">
        <f t="shared" si="32"/>
        <v>0</v>
      </c>
      <c r="H414">
        <f t="shared" si="34"/>
        <v>0</v>
      </c>
      <c r="I414" s="5">
        <f t="shared" si="33"/>
        <v>0</v>
      </c>
    </row>
    <row r="415" spans="1:9" x14ac:dyDescent="0.3">
      <c r="A415">
        <f>'Main Input'!A420</f>
        <v>0</v>
      </c>
      <c r="B415">
        <f>'Main Input'!F420</f>
        <v>0</v>
      </c>
      <c r="C415">
        <f t="shared" si="30"/>
        <v>0</v>
      </c>
      <c r="D415" s="12">
        <f>'Main Input'!G420</f>
        <v>0</v>
      </c>
      <c r="E415">
        <f t="shared" si="31"/>
        <v>0</v>
      </c>
      <c r="F415">
        <f>'Main Input'!H420</f>
        <v>0</v>
      </c>
      <c r="G415">
        <f t="shared" si="32"/>
        <v>0</v>
      </c>
      <c r="H415">
        <f t="shared" si="34"/>
        <v>0</v>
      </c>
      <c r="I415" s="5">
        <f t="shared" si="33"/>
        <v>0</v>
      </c>
    </row>
    <row r="416" spans="1:9" x14ac:dyDescent="0.3">
      <c r="A416">
        <f>'Main Input'!A421</f>
        <v>0</v>
      </c>
      <c r="B416">
        <f>'Main Input'!F421</f>
        <v>0</v>
      </c>
      <c r="C416">
        <f t="shared" si="30"/>
        <v>0</v>
      </c>
      <c r="D416" s="12">
        <f>'Main Input'!G421</f>
        <v>0</v>
      </c>
      <c r="E416">
        <f t="shared" si="31"/>
        <v>0</v>
      </c>
      <c r="F416">
        <f>'Main Input'!H421</f>
        <v>0</v>
      </c>
      <c r="G416">
        <f t="shared" si="32"/>
        <v>0</v>
      </c>
      <c r="H416">
        <f t="shared" si="34"/>
        <v>0</v>
      </c>
      <c r="I416" s="5">
        <f t="shared" si="33"/>
        <v>0</v>
      </c>
    </row>
    <row r="417" spans="1:9" x14ac:dyDescent="0.3">
      <c r="A417">
        <f>'Main Input'!A422</f>
        <v>0</v>
      </c>
      <c r="B417">
        <f>'Main Input'!F422</f>
        <v>0</v>
      </c>
      <c r="C417">
        <f t="shared" si="30"/>
        <v>0</v>
      </c>
      <c r="D417" s="12">
        <f>'Main Input'!G422</f>
        <v>0</v>
      </c>
      <c r="E417">
        <f t="shared" si="31"/>
        <v>0</v>
      </c>
      <c r="F417">
        <f>'Main Input'!H422</f>
        <v>0</v>
      </c>
      <c r="G417">
        <f t="shared" si="32"/>
        <v>0</v>
      </c>
      <c r="H417">
        <f t="shared" si="34"/>
        <v>0</v>
      </c>
      <c r="I417" s="5">
        <f t="shared" si="33"/>
        <v>0</v>
      </c>
    </row>
    <row r="418" spans="1:9" x14ac:dyDescent="0.3">
      <c r="A418">
        <f>'Main Input'!A423</f>
        <v>0</v>
      </c>
      <c r="B418">
        <f>'Main Input'!F423</f>
        <v>0</v>
      </c>
      <c r="C418">
        <f t="shared" si="30"/>
        <v>0</v>
      </c>
      <c r="D418" s="12">
        <f>'Main Input'!G423</f>
        <v>0</v>
      </c>
      <c r="E418">
        <f t="shared" si="31"/>
        <v>0</v>
      </c>
      <c r="F418">
        <f>'Main Input'!H423</f>
        <v>0</v>
      </c>
      <c r="G418">
        <f t="shared" si="32"/>
        <v>0</v>
      </c>
      <c r="H418">
        <f t="shared" si="34"/>
        <v>0</v>
      </c>
      <c r="I418" s="5">
        <f t="shared" si="33"/>
        <v>0</v>
      </c>
    </row>
    <row r="419" spans="1:9" x14ac:dyDescent="0.3">
      <c r="A419">
        <f>'Main Input'!A424</f>
        <v>0</v>
      </c>
      <c r="B419">
        <f>'Main Input'!F424</f>
        <v>0</v>
      </c>
      <c r="C419">
        <f t="shared" si="30"/>
        <v>0</v>
      </c>
      <c r="D419" s="12">
        <f>'Main Input'!G424</f>
        <v>0</v>
      </c>
      <c r="E419">
        <f t="shared" si="31"/>
        <v>0</v>
      </c>
      <c r="F419">
        <f>'Main Input'!H424</f>
        <v>0</v>
      </c>
      <c r="G419">
        <f t="shared" si="32"/>
        <v>0</v>
      </c>
      <c r="H419">
        <f t="shared" si="34"/>
        <v>0</v>
      </c>
      <c r="I419" s="5">
        <f t="shared" si="33"/>
        <v>0</v>
      </c>
    </row>
    <row r="420" spans="1:9" x14ac:dyDescent="0.3">
      <c r="A420">
        <f>'Main Input'!A425</f>
        <v>0</v>
      </c>
      <c r="B420">
        <f>'Main Input'!F425</f>
        <v>0</v>
      </c>
      <c r="C420">
        <f t="shared" si="30"/>
        <v>0</v>
      </c>
      <c r="D420" s="12">
        <f>'Main Input'!G425</f>
        <v>0</v>
      </c>
      <c r="E420">
        <f t="shared" si="31"/>
        <v>0</v>
      </c>
      <c r="F420">
        <f>'Main Input'!H425</f>
        <v>0</v>
      </c>
      <c r="G420">
        <f t="shared" si="32"/>
        <v>0</v>
      </c>
      <c r="H420">
        <f t="shared" si="34"/>
        <v>0</v>
      </c>
      <c r="I420" s="5">
        <f t="shared" si="33"/>
        <v>0</v>
      </c>
    </row>
    <row r="421" spans="1:9" x14ac:dyDescent="0.3">
      <c r="A421">
        <f>'Main Input'!A426</f>
        <v>0</v>
      </c>
      <c r="B421">
        <f>'Main Input'!F426</f>
        <v>0</v>
      </c>
      <c r="C421">
        <f t="shared" si="30"/>
        <v>0</v>
      </c>
      <c r="D421" s="12">
        <f>'Main Input'!G426</f>
        <v>0</v>
      </c>
      <c r="E421">
        <f t="shared" si="31"/>
        <v>0</v>
      </c>
      <c r="F421">
        <f>'Main Input'!H426</f>
        <v>0</v>
      </c>
      <c r="G421">
        <f t="shared" si="32"/>
        <v>0</v>
      </c>
      <c r="H421">
        <f t="shared" si="34"/>
        <v>0</v>
      </c>
      <c r="I421" s="5">
        <f t="shared" si="33"/>
        <v>0</v>
      </c>
    </row>
    <row r="422" spans="1:9" x14ac:dyDescent="0.3">
      <c r="A422">
        <f>'Main Input'!A427</f>
        <v>0</v>
      </c>
      <c r="B422">
        <f>'Main Input'!F427</f>
        <v>0</v>
      </c>
      <c r="C422">
        <f t="shared" si="30"/>
        <v>0</v>
      </c>
      <c r="D422" s="12">
        <f>'Main Input'!G427</f>
        <v>0</v>
      </c>
      <c r="E422">
        <f t="shared" si="31"/>
        <v>0</v>
      </c>
      <c r="F422">
        <f>'Main Input'!H427</f>
        <v>0</v>
      </c>
      <c r="G422">
        <f t="shared" si="32"/>
        <v>0</v>
      </c>
      <c r="H422">
        <f t="shared" si="34"/>
        <v>0</v>
      </c>
      <c r="I422" s="5">
        <f t="shared" si="33"/>
        <v>0</v>
      </c>
    </row>
    <row r="423" spans="1:9" x14ac:dyDescent="0.3">
      <c r="A423">
        <f>'Main Input'!A428</f>
        <v>0</v>
      </c>
      <c r="B423">
        <f>'Main Input'!F428</f>
        <v>0</v>
      </c>
      <c r="C423">
        <f t="shared" si="30"/>
        <v>0</v>
      </c>
      <c r="D423" s="12">
        <f>'Main Input'!G428</f>
        <v>0</v>
      </c>
      <c r="E423">
        <f t="shared" si="31"/>
        <v>0</v>
      </c>
      <c r="F423">
        <f>'Main Input'!H428</f>
        <v>0</v>
      </c>
      <c r="G423">
        <f t="shared" si="32"/>
        <v>0</v>
      </c>
      <c r="H423">
        <f t="shared" si="34"/>
        <v>0</v>
      </c>
      <c r="I423" s="5">
        <f t="shared" si="33"/>
        <v>0</v>
      </c>
    </row>
    <row r="424" spans="1:9" x14ac:dyDescent="0.3">
      <c r="A424">
        <f>'Main Input'!A429</f>
        <v>0</v>
      </c>
      <c r="B424">
        <f>'Main Input'!F429</f>
        <v>0</v>
      </c>
      <c r="C424">
        <f t="shared" si="30"/>
        <v>0</v>
      </c>
      <c r="D424" s="12">
        <f>'Main Input'!G429</f>
        <v>0</v>
      </c>
      <c r="E424">
        <f t="shared" si="31"/>
        <v>0</v>
      </c>
      <c r="F424">
        <f>'Main Input'!H429</f>
        <v>0</v>
      </c>
      <c r="G424">
        <f t="shared" si="32"/>
        <v>0</v>
      </c>
      <c r="H424">
        <f t="shared" si="34"/>
        <v>0</v>
      </c>
      <c r="I424" s="5">
        <f t="shared" si="33"/>
        <v>0</v>
      </c>
    </row>
    <row r="425" spans="1:9" x14ac:dyDescent="0.3">
      <c r="A425">
        <f>'Main Input'!A430</f>
        <v>0</v>
      </c>
      <c r="B425">
        <f>'Main Input'!F430</f>
        <v>0</v>
      </c>
      <c r="C425">
        <f t="shared" si="30"/>
        <v>0</v>
      </c>
      <c r="D425" s="12">
        <f>'Main Input'!G430</f>
        <v>0</v>
      </c>
      <c r="E425">
        <f t="shared" si="31"/>
        <v>0</v>
      </c>
      <c r="F425">
        <f>'Main Input'!H430</f>
        <v>0</v>
      </c>
      <c r="G425">
        <f t="shared" si="32"/>
        <v>0</v>
      </c>
      <c r="H425">
        <f t="shared" si="34"/>
        <v>0</v>
      </c>
      <c r="I425" s="5">
        <f t="shared" si="33"/>
        <v>0</v>
      </c>
    </row>
    <row r="426" spans="1:9" x14ac:dyDescent="0.3">
      <c r="A426">
        <f>'Main Input'!A431</f>
        <v>0</v>
      </c>
      <c r="B426">
        <f>'Main Input'!F431</f>
        <v>0</v>
      </c>
      <c r="C426">
        <f t="shared" si="30"/>
        <v>0</v>
      </c>
      <c r="D426" s="12">
        <f>'Main Input'!G431</f>
        <v>0</v>
      </c>
      <c r="E426">
        <f t="shared" si="31"/>
        <v>0</v>
      </c>
      <c r="F426">
        <f>'Main Input'!H431</f>
        <v>0</v>
      </c>
      <c r="G426">
        <f t="shared" si="32"/>
        <v>0</v>
      </c>
      <c r="H426">
        <f t="shared" si="34"/>
        <v>0</v>
      </c>
      <c r="I426" s="5">
        <f t="shared" si="33"/>
        <v>0</v>
      </c>
    </row>
    <row r="427" spans="1:9" x14ac:dyDescent="0.3">
      <c r="A427">
        <f>'Main Input'!A432</f>
        <v>0</v>
      </c>
      <c r="B427">
        <f>'Main Input'!F432</f>
        <v>0</v>
      </c>
      <c r="C427">
        <f t="shared" si="30"/>
        <v>0</v>
      </c>
      <c r="D427" s="12">
        <f>'Main Input'!G432</f>
        <v>0</v>
      </c>
      <c r="E427">
        <f t="shared" si="31"/>
        <v>0</v>
      </c>
      <c r="F427">
        <f>'Main Input'!H432</f>
        <v>0</v>
      </c>
      <c r="G427">
        <f t="shared" si="32"/>
        <v>0</v>
      </c>
      <c r="H427">
        <f t="shared" si="34"/>
        <v>0</v>
      </c>
      <c r="I427" s="5">
        <f t="shared" si="33"/>
        <v>0</v>
      </c>
    </row>
    <row r="428" spans="1:9" x14ac:dyDescent="0.3">
      <c r="A428">
        <f>'Main Input'!A433</f>
        <v>0</v>
      </c>
      <c r="B428">
        <f>'Main Input'!F433</f>
        <v>0</v>
      </c>
      <c r="C428">
        <f t="shared" si="30"/>
        <v>0</v>
      </c>
      <c r="D428" s="12">
        <f>'Main Input'!G433</f>
        <v>0</v>
      </c>
      <c r="E428">
        <f t="shared" si="31"/>
        <v>0</v>
      </c>
      <c r="F428">
        <f>'Main Input'!H433</f>
        <v>0</v>
      </c>
      <c r="G428">
        <f t="shared" si="32"/>
        <v>0</v>
      </c>
      <c r="H428">
        <f t="shared" si="34"/>
        <v>0</v>
      </c>
      <c r="I428" s="5">
        <f t="shared" si="33"/>
        <v>0</v>
      </c>
    </row>
    <row r="429" spans="1:9" x14ac:dyDescent="0.3">
      <c r="A429">
        <f>'Main Input'!A434</f>
        <v>0</v>
      </c>
      <c r="B429">
        <f>'Main Input'!F434</f>
        <v>0</v>
      </c>
      <c r="C429">
        <f t="shared" si="30"/>
        <v>0</v>
      </c>
      <c r="D429" s="12">
        <f>'Main Input'!G434</f>
        <v>0</v>
      </c>
      <c r="E429">
        <f t="shared" si="31"/>
        <v>0</v>
      </c>
      <c r="F429">
        <f>'Main Input'!H434</f>
        <v>0</v>
      </c>
      <c r="G429">
        <f t="shared" si="32"/>
        <v>0</v>
      </c>
      <c r="H429">
        <f t="shared" si="34"/>
        <v>0</v>
      </c>
      <c r="I429" s="5">
        <f t="shared" si="33"/>
        <v>0</v>
      </c>
    </row>
    <row r="430" spans="1:9" x14ac:dyDescent="0.3">
      <c r="A430">
        <f>'Main Input'!A435</f>
        <v>0</v>
      </c>
      <c r="B430">
        <f>'Main Input'!F435</f>
        <v>0</v>
      </c>
      <c r="C430">
        <f t="shared" si="30"/>
        <v>0</v>
      </c>
      <c r="D430" s="12">
        <f>'Main Input'!G435</f>
        <v>0</v>
      </c>
      <c r="E430">
        <f t="shared" si="31"/>
        <v>0</v>
      </c>
      <c r="F430">
        <f>'Main Input'!H435</f>
        <v>0</v>
      </c>
      <c r="G430">
        <f t="shared" si="32"/>
        <v>0</v>
      </c>
      <c r="H430">
        <f t="shared" si="34"/>
        <v>0</v>
      </c>
      <c r="I430" s="5">
        <f t="shared" si="33"/>
        <v>0</v>
      </c>
    </row>
    <row r="431" spans="1:9" x14ac:dyDescent="0.3">
      <c r="A431">
        <f>'Main Input'!A436</f>
        <v>0</v>
      </c>
      <c r="B431">
        <f>'Main Input'!F436</f>
        <v>0</v>
      </c>
      <c r="C431">
        <f t="shared" si="30"/>
        <v>0</v>
      </c>
      <c r="D431" s="12">
        <f>'Main Input'!G436</f>
        <v>0</v>
      </c>
      <c r="E431">
        <f t="shared" si="31"/>
        <v>0</v>
      </c>
      <c r="F431">
        <f>'Main Input'!H436</f>
        <v>0</v>
      </c>
      <c r="G431">
        <f t="shared" si="32"/>
        <v>0</v>
      </c>
      <c r="H431">
        <f t="shared" si="34"/>
        <v>0</v>
      </c>
      <c r="I431" s="5">
        <f t="shared" si="33"/>
        <v>0</v>
      </c>
    </row>
    <row r="432" spans="1:9" x14ac:dyDescent="0.3">
      <c r="A432">
        <f>'Main Input'!A437</f>
        <v>0</v>
      </c>
      <c r="B432">
        <f>'Main Input'!F437</f>
        <v>0</v>
      </c>
      <c r="C432">
        <f t="shared" si="30"/>
        <v>0</v>
      </c>
      <c r="D432" s="12">
        <f>'Main Input'!G437</f>
        <v>0</v>
      </c>
      <c r="E432">
        <f t="shared" si="31"/>
        <v>0</v>
      </c>
      <c r="F432">
        <f>'Main Input'!H437</f>
        <v>0</v>
      </c>
      <c r="G432">
        <f t="shared" si="32"/>
        <v>0</v>
      </c>
      <c r="H432">
        <f t="shared" si="34"/>
        <v>0</v>
      </c>
      <c r="I432" s="5">
        <f t="shared" si="33"/>
        <v>0</v>
      </c>
    </row>
    <row r="433" spans="1:9" x14ac:dyDescent="0.3">
      <c r="A433">
        <f>'Main Input'!A438</f>
        <v>0</v>
      </c>
      <c r="B433">
        <f>'Main Input'!F438</f>
        <v>0</v>
      </c>
      <c r="C433">
        <f t="shared" si="30"/>
        <v>0</v>
      </c>
      <c r="D433" s="12">
        <f>'Main Input'!G438</f>
        <v>0</v>
      </c>
      <c r="E433">
        <f t="shared" si="31"/>
        <v>0</v>
      </c>
      <c r="F433">
        <f>'Main Input'!H438</f>
        <v>0</v>
      </c>
      <c r="G433">
        <f t="shared" si="32"/>
        <v>0</v>
      </c>
      <c r="H433">
        <f t="shared" si="34"/>
        <v>0</v>
      </c>
      <c r="I433" s="5">
        <f t="shared" si="33"/>
        <v>0</v>
      </c>
    </row>
    <row r="434" spans="1:9" x14ac:dyDescent="0.3">
      <c r="A434">
        <f>'Main Input'!A439</f>
        <v>0</v>
      </c>
      <c r="B434">
        <f>'Main Input'!F439</f>
        <v>0</v>
      </c>
      <c r="C434">
        <f t="shared" si="30"/>
        <v>0</v>
      </c>
      <c r="D434" s="12">
        <f>'Main Input'!G439</f>
        <v>0</v>
      </c>
      <c r="E434">
        <f t="shared" si="31"/>
        <v>0</v>
      </c>
      <c r="F434">
        <f>'Main Input'!H439</f>
        <v>0</v>
      </c>
      <c r="G434">
        <f t="shared" si="32"/>
        <v>0</v>
      </c>
      <c r="H434">
        <f t="shared" si="34"/>
        <v>0</v>
      </c>
      <c r="I434" s="5">
        <f t="shared" si="33"/>
        <v>0</v>
      </c>
    </row>
    <row r="435" spans="1:9" x14ac:dyDescent="0.3">
      <c r="A435">
        <f>'Main Input'!A440</f>
        <v>0</v>
      </c>
      <c r="B435">
        <f>'Main Input'!F440</f>
        <v>0</v>
      </c>
      <c r="C435">
        <f t="shared" si="30"/>
        <v>0</v>
      </c>
      <c r="D435" s="12">
        <f>'Main Input'!G440</f>
        <v>0</v>
      </c>
      <c r="E435">
        <f t="shared" si="31"/>
        <v>0</v>
      </c>
      <c r="F435">
        <f>'Main Input'!H440</f>
        <v>0</v>
      </c>
      <c r="G435">
        <f t="shared" si="32"/>
        <v>0</v>
      </c>
      <c r="H435">
        <f t="shared" si="34"/>
        <v>0</v>
      </c>
      <c r="I435" s="5">
        <f t="shared" si="33"/>
        <v>0</v>
      </c>
    </row>
    <row r="436" spans="1:9" x14ac:dyDescent="0.3">
      <c r="A436">
        <f>'Main Input'!A441</f>
        <v>0</v>
      </c>
      <c r="B436">
        <f>'Main Input'!F441</f>
        <v>0</v>
      </c>
      <c r="C436">
        <f t="shared" si="30"/>
        <v>0</v>
      </c>
      <c r="D436" s="12">
        <f>'Main Input'!G441</f>
        <v>0</v>
      </c>
      <c r="E436">
        <f t="shared" si="31"/>
        <v>0</v>
      </c>
      <c r="F436">
        <f>'Main Input'!H441</f>
        <v>0</v>
      </c>
      <c r="G436">
        <f t="shared" si="32"/>
        <v>0</v>
      </c>
      <c r="H436">
        <f t="shared" si="34"/>
        <v>0</v>
      </c>
      <c r="I436" s="5">
        <f t="shared" si="33"/>
        <v>0</v>
      </c>
    </row>
    <row r="437" spans="1:9" x14ac:dyDescent="0.3">
      <c r="A437">
        <f>'Main Input'!A442</f>
        <v>0</v>
      </c>
      <c r="B437">
        <f>'Main Input'!F442</f>
        <v>0</v>
      </c>
      <c r="C437">
        <f t="shared" si="30"/>
        <v>0</v>
      </c>
      <c r="D437" s="12">
        <f>'Main Input'!G442</f>
        <v>0</v>
      </c>
      <c r="E437">
        <f t="shared" si="31"/>
        <v>0</v>
      </c>
      <c r="F437">
        <f>'Main Input'!H442</f>
        <v>0</v>
      </c>
      <c r="G437">
        <f t="shared" si="32"/>
        <v>0</v>
      </c>
      <c r="H437">
        <f t="shared" si="34"/>
        <v>0</v>
      </c>
      <c r="I437" s="5">
        <f t="shared" si="33"/>
        <v>0</v>
      </c>
    </row>
    <row r="438" spans="1:9" x14ac:dyDescent="0.3">
      <c r="A438">
        <f>'Main Input'!A443</f>
        <v>0</v>
      </c>
      <c r="B438">
        <f>'Main Input'!F443</f>
        <v>0</v>
      </c>
      <c r="C438">
        <f t="shared" si="30"/>
        <v>0</v>
      </c>
      <c r="D438" s="12">
        <f>'Main Input'!G443</f>
        <v>0</v>
      </c>
      <c r="E438">
        <f t="shared" si="31"/>
        <v>0</v>
      </c>
      <c r="F438">
        <f>'Main Input'!H443</f>
        <v>0</v>
      </c>
      <c r="G438">
        <f t="shared" si="32"/>
        <v>0</v>
      </c>
      <c r="H438">
        <f t="shared" si="34"/>
        <v>0</v>
      </c>
      <c r="I438" s="5">
        <f t="shared" si="33"/>
        <v>0</v>
      </c>
    </row>
    <row r="439" spans="1:9" x14ac:dyDescent="0.3">
      <c r="A439">
        <f>'Main Input'!A444</f>
        <v>0</v>
      </c>
      <c r="B439">
        <f>'Main Input'!F444</f>
        <v>0</v>
      </c>
      <c r="C439">
        <f t="shared" si="30"/>
        <v>0</v>
      </c>
      <c r="D439" s="12">
        <f>'Main Input'!G444</f>
        <v>0</v>
      </c>
      <c r="E439">
        <f t="shared" si="31"/>
        <v>0</v>
      </c>
      <c r="F439">
        <f>'Main Input'!H444</f>
        <v>0</v>
      </c>
      <c r="G439">
        <f t="shared" si="32"/>
        <v>0</v>
      </c>
      <c r="H439">
        <f t="shared" si="34"/>
        <v>0</v>
      </c>
      <c r="I439" s="5">
        <f t="shared" si="33"/>
        <v>0</v>
      </c>
    </row>
    <row r="440" spans="1:9" x14ac:dyDescent="0.3">
      <c r="A440">
        <f>'Main Input'!A445</f>
        <v>0</v>
      </c>
      <c r="B440">
        <f>'Main Input'!F445</f>
        <v>0</v>
      </c>
      <c r="C440">
        <f t="shared" si="30"/>
        <v>0</v>
      </c>
      <c r="D440" s="12">
        <f>'Main Input'!G445</f>
        <v>0</v>
      </c>
      <c r="E440">
        <f t="shared" si="31"/>
        <v>0</v>
      </c>
      <c r="F440">
        <f>'Main Input'!H445</f>
        <v>0</v>
      </c>
      <c r="G440">
        <f t="shared" si="32"/>
        <v>0</v>
      </c>
      <c r="H440">
        <f t="shared" si="34"/>
        <v>0</v>
      </c>
      <c r="I440" s="5">
        <f t="shared" si="33"/>
        <v>0</v>
      </c>
    </row>
    <row r="441" spans="1:9" x14ac:dyDescent="0.3">
      <c r="A441">
        <f>'Main Input'!A446</f>
        <v>0</v>
      </c>
      <c r="B441">
        <f>'Main Input'!F446</f>
        <v>0</v>
      </c>
      <c r="C441">
        <f t="shared" si="30"/>
        <v>0</v>
      </c>
      <c r="D441" s="12">
        <f>'Main Input'!G446</f>
        <v>0</v>
      </c>
      <c r="E441">
        <f t="shared" si="31"/>
        <v>0</v>
      </c>
      <c r="F441">
        <f>'Main Input'!H446</f>
        <v>0</v>
      </c>
      <c r="G441">
        <f t="shared" si="32"/>
        <v>0</v>
      </c>
      <c r="H441">
        <f t="shared" si="34"/>
        <v>0</v>
      </c>
      <c r="I441" s="5">
        <f t="shared" si="33"/>
        <v>0</v>
      </c>
    </row>
    <row r="442" spans="1:9" x14ac:dyDescent="0.3">
      <c r="A442">
        <f>'Main Input'!A447</f>
        <v>0</v>
      </c>
      <c r="B442">
        <f>'Main Input'!F447</f>
        <v>0</v>
      </c>
      <c r="C442">
        <f t="shared" si="30"/>
        <v>0</v>
      </c>
      <c r="D442" s="12">
        <f>'Main Input'!G447</f>
        <v>0</v>
      </c>
      <c r="E442">
        <f t="shared" si="31"/>
        <v>0</v>
      </c>
      <c r="F442">
        <f>'Main Input'!H447</f>
        <v>0</v>
      </c>
      <c r="G442">
        <f t="shared" si="32"/>
        <v>0</v>
      </c>
      <c r="H442">
        <f t="shared" si="34"/>
        <v>0</v>
      </c>
      <c r="I442" s="5">
        <f t="shared" si="33"/>
        <v>0</v>
      </c>
    </row>
    <row r="443" spans="1:9" x14ac:dyDescent="0.3">
      <c r="A443">
        <f>'Main Input'!A448</f>
        <v>0</v>
      </c>
      <c r="B443">
        <f>'Main Input'!F448</f>
        <v>0</v>
      </c>
      <c r="C443">
        <f t="shared" si="30"/>
        <v>0</v>
      </c>
      <c r="D443" s="12">
        <f>'Main Input'!G448</f>
        <v>0</v>
      </c>
      <c r="E443">
        <f t="shared" si="31"/>
        <v>0</v>
      </c>
      <c r="F443">
        <f>'Main Input'!H448</f>
        <v>0</v>
      </c>
      <c r="G443">
        <f t="shared" si="32"/>
        <v>0</v>
      </c>
      <c r="H443">
        <f t="shared" si="34"/>
        <v>0</v>
      </c>
      <c r="I443" s="5">
        <f t="shared" si="33"/>
        <v>0</v>
      </c>
    </row>
    <row r="444" spans="1:9" x14ac:dyDescent="0.3">
      <c r="A444">
        <f>'Main Input'!A449</f>
        <v>0</v>
      </c>
      <c r="B444">
        <f>'Main Input'!F449</f>
        <v>0</v>
      </c>
      <c r="C444">
        <f t="shared" si="30"/>
        <v>0</v>
      </c>
      <c r="D444" s="12">
        <f>'Main Input'!G449</f>
        <v>0</v>
      </c>
      <c r="E444">
        <f t="shared" si="31"/>
        <v>0</v>
      </c>
      <c r="F444">
        <f>'Main Input'!H449</f>
        <v>0</v>
      </c>
      <c r="G444">
        <f t="shared" si="32"/>
        <v>0</v>
      </c>
      <c r="H444">
        <f t="shared" si="34"/>
        <v>0</v>
      </c>
      <c r="I444" s="5">
        <f t="shared" si="33"/>
        <v>0</v>
      </c>
    </row>
    <row r="445" spans="1:9" x14ac:dyDescent="0.3">
      <c r="A445">
        <f>'Main Input'!A450</f>
        <v>0</v>
      </c>
      <c r="B445">
        <f>'Main Input'!F450</f>
        <v>0</v>
      </c>
      <c r="C445">
        <f t="shared" si="30"/>
        <v>0</v>
      </c>
      <c r="D445" s="12">
        <f>'Main Input'!G450</f>
        <v>0</v>
      </c>
      <c r="E445">
        <f t="shared" si="31"/>
        <v>0</v>
      </c>
      <c r="F445">
        <f>'Main Input'!H450</f>
        <v>0</v>
      </c>
      <c r="G445">
        <f t="shared" si="32"/>
        <v>0</v>
      </c>
      <c r="H445">
        <f t="shared" si="34"/>
        <v>0</v>
      </c>
      <c r="I445" s="5">
        <f t="shared" si="33"/>
        <v>0</v>
      </c>
    </row>
    <row r="446" spans="1:9" x14ac:dyDescent="0.3">
      <c r="A446">
        <f>'Main Input'!A451</f>
        <v>0</v>
      </c>
      <c r="B446">
        <f>'Main Input'!F451</f>
        <v>0</v>
      </c>
      <c r="C446">
        <f t="shared" si="30"/>
        <v>0</v>
      </c>
      <c r="D446" s="12">
        <f>'Main Input'!G451</f>
        <v>0</v>
      </c>
      <c r="E446">
        <f t="shared" si="31"/>
        <v>0</v>
      </c>
      <c r="F446">
        <f>'Main Input'!H451</f>
        <v>0</v>
      </c>
      <c r="G446">
        <f t="shared" si="32"/>
        <v>0</v>
      </c>
      <c r="H446">
        <f t="shared" si="34"/>
        <v>0</v>
      </c>
      <c r="I446" s="5">
        <f t="shared" si="33"/>
        <v>0</v>
      </c>
    </row>
    <row r="447" spans="1:9" x14ac:dyDescent="0.3">
      <c r="A447">
        <f>'Main Input'!A452</f>
        <v>0</v>
      </c>
      <c r="B447">
        <f>'Main Input'!F452</f>
        <v>0</v>
      </c>
      <c r="C447">
        <f t="shared" si="30"/>
        <v>0</v>
      </c>
      <c r="D447" s="12">
        <f>'Main Input'!G452</f>
        <v>0</v>
      </c>
      <c r="E447">
        <f t="shared" si="31"/>
        <v>0</v>
      </c>
      <c r="F447">
        <f>'Main Input'!H452</f>
        <v>0</v>
      </c>
      <c r="G447">
        <f t="shared" si="32"/>
        <v>0</v>
      </c>
      <c r="H447">
        <f t="shared" si="34"/>
        <v>0</v>
      </c>
      <c r="I447" s="5">
        <f t="shared" si="33"/>
        <v>0</v>
      </c>
    </row>
    <row r="448" spans="1:9" x14ac:dyDescent="0.3">
      <c r="A448">
        <f>'Main Input'!A453</f>
        <v>0</v>
      </c>
      <c r="B448">
        <f>'Main Input'!F453</f>
        <v>0</v>
      </c>
      <c r="C448">
        <f t="shared" si="30"/>
        <v>0</v>
      </c>
      <c r="D448" s="12">
        <f>'Main Input'!G453</f>
        <v>0</v>
      </c>
      <c r="E448">
        <f t="shared" si="31"/>
        <v>0</v>
      </c>
      <c r="F448">
        <f>'Main Input'!H453</f>
        <v>0</v>
      </c>
      <c r="G448">
        <f t="shared" si="32"/>
        <v>0</v>
      </c>
      <c r="H448">
        <f t="shared" si="34"/>
        <v>0</v>
      </c>
      <c r="I448" s="5">
        <f t="shared" si="33"/>
        <v>0</v>
      </c>
    </row>
    <row r="449" spans="1:9" x14ac:dyDescent="0.3">
      <c r="A449">
        <f>'Main Input'!A454</f>
        <v>0</v>
      </c>
      <c r="B449">
        <f>'Main Input'!F454</f>
        <v>0</v>
      </c>
      <c r="C449">
        <f t="shared" si="30"/>
        <v>0</v>
      </c>
      <c r="D449" s="12">
        <f>'Main Input'!G454</f>
        <v>0</v>
      </c>
      <c r="E449">
        <f t="shared" si="31"/>
        <v>0</v>
      </c>
      <c r="F449">
        <f>'Main Input'!H454</f>
        <v>0</v>
      </c>
      <c r="G449">
        <f t="shared" si="32"/>
        <v>0</v>
      </c>
      <c r="H449">
        <f t="shared" si="34"/>
        <v>0</v>
      </c>
      <c r="I449" s="5">
        <f t="shared" si="33"/>
        <v>0</v>
      </c>
    </row>
    <row r="450" spans="1:9" x14ac:dyDescent="0.3">
      <c r="A450">
        <f>'Main Input'!A455</f>
        <v>0</v>
      </c>
      <c r="B450">
        <f>'Main Input'!F455</f>
        <v>0</v>
      </c>
      <c r="C450">
        <f t="shared" ref="C450:C513" si="35">B450/$L$6</f>
        <v>0</v>
      </c>
      <c r="D450" s="12">
        <f>'Main Input'!G455</f>
        <v>0</v>
      </c>
      <c r="E450">
        <f t="shared" ref="E450:E513" si="36">D450/$L$7</f>
        <v>0</v>
      </c>
      <c r="F450">
        <f>'Main Input'!H455</f>
        <v>0</v>
      </c>
      <c r="G450">
        <f t="shared" ref="G450:G513" si="37">F450/$L$8</f>
        <v>0</v>
      </c>
      <c r="H450">
        <f t="shared" si="34"/>
        <v>0</v>
      </c>
      <c r="I450" s="5">
        <f t="shared" ref="I450:I513" si="38">H450*$L$9</f>
        <v>0</v>
      </c>
    </row>
    <row r="451" spans="1:9" x14ac:dyDescent="0.3">
      <c r="A451">
        <f>'Main Input'!A456</f>
        <v>0</v>
      </c>
      <c r="B451">
        <f>'Main Input'!F456</f>
        <v>0</v>
      </c>
      <c r="C451">
        <f t="shared" si="35"/>
        <v>0</v>
      </c>
      <c r="D451" s="12">
        <f>'Main Input'!G456</f>
        <v>0</v>
      </c>
      <c r="E451">
        <f t="shared" si="36"/>
        <v>0</v>
      </c>
      <c r="F451">
        <f>'Main Input'!H456</f>
        <v>0</v>
      </c>
      <c r="G451">
        <f t="shared" si="37"/>
        <v>0</v>
      </c>
      <c r="H451">
        <f t="shared" ref="H451:H514" si="39">AVERAGE(C451,E451,G451)</f>
        <v>0</v>
      </c>
      <c r="I451" s="5">
        <f t="shared" si="38"/>
        <v>0</v>
      </c>
    </row>
    <row r="452" spans="1:9" x14ac:dyDescent="0.3">
      <c r="A452">
        <f>'Main Input'!A457</f>
        <v>0</v>
      </c>
      <c r="B452">
        <f>'Main Input'!F457</f>
        <v>0</v>
      </c>
      <c r="C452">
        <f t="shared" si="35"/>
        <v>0</v>
      </c>
      <c r="D452" s="12">
        <f>'Main Input'!G457</f>
        <v>0</v>
      </c>
      <c r="E452">
        <f t="shared" si="36"/>
        <v>0</v>
      </c>
      <c r="F452">
        <f>'Main Input'!H457</f>
        <v>0</v>
      </c>
      <c r="G452">
        <f t="shared" si="37"/>
        <v>0</v>
      </c>
      <c r="H452">
        <f t="shared" si="39"/>
        <v>0</v>
      </c>
      <c r="I452" s="5">
        <f t="shared" si="38"/>
        <v>0</v>
      </c>
    </row>
    <row r="453" spans="1:9" x14ac:dyDescent="0.3">
      <c r="A453">
        <f>'Main Input'!A458</f>
        <v>0</v>
      </c>
      <c r="B453">
        <f>'Main Input'!F458</f>
        <v>0</v>
      </c>
      <c r="C453">
        <f t="shared" si="35"/>
        <v>0</v>
      </c>
      <c r="D453" s="12">
        <f>'Main Input'!G458</f>
        <v>0</v>
      </c>
      <c r="E453">
        <f t="shared" si="36"/>
        <v>0</v>
      </c>
      <c r="F453">
        <f>'Main Input'!H458</f>
        <v>0</v>
      </c>
      <c r="G453">
        <f t="shared" si="37"/>
        <v>0</v>
      </c>
      <c r="H453">
        <f t="shared" si="39"/>
        <v>0</v>
      </c>
      <c r="I453" s="5">
        <f t="shared" si="38"/>
        <v>0</v>
      </c>
    </row>
    <row r="454" spans="1:9" x14ac:dyDescent="0.3">
      <c r="A454">
        <f>'Main Input'!A459</f>
        <v>0</v>
      </c>
      <c r="B454">
        <f>'Main Input'!F459</f>
        <v>0</v>
      </c>
      <c r="C454">
        <f t="shared" si="35"/>
        <v>0</v>
      </c>
      <c r="D454" s="12">
        <f>'Main Input'!G459</f>
        <v>0</v>
      </c>
      <c r="E454">
        <f t="shared" si="36"/>
        <v>0</v>
      </c>
      <c r="F454">
        <f>'Main Input'!H459</f>
        <v>0</v>
      </c>
      <c r="G454">
        <f t="shared" si="37"/>
        <v>0</v>
      </c>
      <c r="H454">
        <f t="shared" si="39"/>
        <v>0</v>
      </c>
      <c r="I454" s="5">
        <f t="shared" si="38"/>
        <v>0</v>
      </c>
    </row>
    <row r="455" spans="1:9" x14ac:dyDescent="0.3">
      <c r="A455">
        <f>'Main Input'!A460</f>
        <v>0</v>
      </c>
      <c r="B455">
        <f>'Main Input'!F460</f>
        <v>0</v>
      </c>
      <c r="C455">
        <f t="shared" si="35"/>
        <v>0</v>
      </c>
      <c r="D455" s="12">
        <f>'Main Input'!G460</f>
        <v>0</v>
      </c>
      <c r="E455">
        <f t="shared" si="36"/>
        <v>0</v>
      </c>
      <c r="F455">
        <f>'Main Input'!H460</f>
        <v>0</v>
      </c>
      <c r="G455">
        <f t="shared" si="37"/>
        <v>0</v>
      </c>
      <c r="H455">
        <f t="shared" si="39"/>
        <v>0</v>
      </c>
      <c r="I455" s="5">
        <f t="shared" si="38"/>
        <v>0</v>
      </c>
    </row>
    <row r="456" spans="1:9" x14ac:dyDescent="0.3">
      <c r="A456">
        <f>'Main Input'!A461</f>
        <v>0</v>
      </c>
      <c r="B456">
        <f>'Main Input'!F461</f>
        <v>0</v>
      </c>
      <c r="C456">
        <f t="shared" si="35"/>
        <v>0</v>
      </c>
      <c r="D456" s="12">
        <f>'Main Input'!G461</f>
        <v>0</v>
      </c>
      <c r="E456">
        <f t="shared" si="36"/>
        <v>0</v>
      </c>
      <c r="F456">
        <f>'Main Input'!H461</f>
        <v>0</v>
      </c>
      <c r="G456">
        <f t="shared" si="37"/>
        <v>0</v>
      </c>
      <c r="H456">
        <f t="shared" si="39"/>
        <v>0</v>
      </c>
      <c r="I456" s="5">
        <f t="shared" si="38"/>
        <v>0</v>
      </c>
    </row>
    <row r="457" spans="1:9" x14ac:dyDescent="0.3">
      <c r="A457">
        <f>'Main Input'!A462</f>
        <v>0</v>
      </c>
      <c r="B457">
        <f>'Main Input'!F462</f>
        <v>0</v>
      </c>
      <c r="C457">
        <f t="shared" si="35"/>
        <v>0</v>
      </c>
      <c r="D457" s="12">
        <f>'Main Input'!G462</f>
        <v>0</v>
      </c>
      <c r="E457">
        <f t="shared" si="36"/>
        <v>0</v>
      </c>
      <c r="F457">
        <f>'Main Input'!H462</f>
        <v>0</v>
      </c>
      <c r="G457">
        <f t="shared" si="37"/>
        <v>0</v>
      </c>
      <c r="H457">
        <f t="shared" si="39"/>
        <v>0</v>
      </c>
      <c r="I457" s="5">
        <f t="shared" si="38"/>
        <v>0</v>
      </c>
    </row>
    <row r="458" spans="1:9" x14ac:dyDescent="0.3">
      <c r="A458">
        <f>'Main Input'!A463</f>
        <v>0</v>
      </c>
      <c r="B458">
        <f>'Main Input'!F463</f>
        <v>0</v>
      </c>
      <c r="C458">
        <f t="shared" si="35"/>
        <v>0</v>
      </c>
      <c r="D458" s="12">
        <f>'Main Input'!G463</f>
        <v>0</v>
      </c>
      <c r="E458">
        <f t="shared" si="36"/>
        <v>0</v>
      </c>
      <c r="F458">
        <f>'Main Input'!H463</f>
        <v>0</v>
      </c>
      <c r="G458">
        <f t="shared" si="37"/>
        <v>0</v>
      </c>
      <c r="H458">
        <f t="shared" si="39"/>
        <v>0</v>
      </c>
      <c r="I458" s="5">
        <f t="shared" si="38"/>
        <v>0</v>
      </c>
    </row>
    <row r="459" spans="1:9" x14ac:dyDescent="0.3">
      <c r="A459">
        <f>'Main Input'!A464</f>
        <v>0</v>
      </c>
      <c r="B459">
        <f>'Main Input'!F464</f>
        <v>0</v>
      </c>
      <c r="C459">
        <f t="shared" si="35"/>
        <v>0</v>
      </c>
      <c r="D459" s="12">
        <f>'Main Input'!G464</f>
        <v>0</v>
      </c>
      <c r="E459">
        <f t="shared" si="36"/>
        <v>0</v>
      </c>
      <c r="F459">
        <f>'Main Input'!H464</f>
        <v>0</v>
      </c>
      <c r="G459">
        <f t="shared" si="37"/>
        <v>0</v>
      </c>
      <c r="H459">
        <f t="shared" si="39"/>
        <v>0</v>
      </c>
      <c r="I459" s="5">
        <f t="shared" si="38"/>
        <v>0</v>
      </c>
    </row>
    <row r="460" spans="1:9" x14ac:dyDescent="0.3">
      <c r="A460">
        <f>'Main Input'!A465</f>
        <v>0</v>
      </c>
      <c r="B460">
        <f>'Main Input'!F465</f>
        <v>0</v>
      </c>
      <c r="C460">
        <f t="shared" si="35"/>
        <v>0</v>
      </c>
      <c r="D460" s="12">
        <f>'Main Input'!G465</f>
        <v>0</v>
      </c>
      <c r="E460">
        <f t="shared" si="36"/>
        <v>0</v>
      </c>
      <c r="F460">
        <f>'Main Input'!H465</f>
        <v>0</v>
      </c>
      <c r="G460">
        <f t="shared" si="37"/>
        <v>0</v>
      </c>
      <c r="H460">
        <f t="shared" si="39"/>
        <v>0</v>
      </c>
      <c r="I460" s="5">
        <f t="shared" si="38"/>
        <v>0</v>
      </c>
    </row>
    <row r="461" spans="1:9" x14ac:dyDescent="0.3">
      <c r="A461">
        <f>'Main Input'!A466</f>
        <v>0</v>
      </c>
      <c r="B461">
        <f>'Main Input'!F466</f>
        <v>0</v>
      </c>
      <c r="C461">
        <f t="shared" si="35"/>
        <v>0</v>
      </c>
      <c r="D461" s="12">
        <f>'Main Input'!G466</f>
        <v>0</v>
      </c>
      <c r="E461">
        <f t="shared" si="36"/>
        <v>0</v>
      </c>
      <c r="F461">
        <f>'Main Input'!H466</f>
        <v>0</v>
      </c>
      <c r="G461">
        <f t="shared" si="37"/>
        <v>0</v>
      </c>
      <c r="H461">
        <f t="shared" si="39"/>
        <v>0</v>
      </c>
      <c r="I461" s="5">
        <f t="shared" si="38"/>
        <v>0</v>
      </c>
    </row>
    <row r="462" spans="1:9" x14ac:dyDescent="0.3">
      <c r="A462">
        <f>'Main Input'!A467</f>
        <v>0</v>
      </c>
      <c r="B462">
        <f>'Main Input'!F467</f>
        <v>0</v>
      </c>
      <c r="C462">
        <f t="shared" si="35"/>
        <v>0</v>
      </c>
      <c r="D462" s="12">
        <f>'Main Input'!G467</f>
        <v>0</v>
      </c>
      <c r="E462">
        <f t="shared" si="36"/>
        <v>0</v>
      </c>
      <c r="F462">
        <f>'Main Input'!H467</f>
        <v>0</v>
      </c>
      <c r="G462">
        <f t="shared" si="37"/>
        <v>0</v>
      </c>
      <c r="H462">
        <f t="shared" si="39"/>
        <v>0</v>
      </c>
      <c r="I462" s="5">
        <f t="shared" si="38"/>
        <v>0</v>
      </c>
    </row>
    <row r="463" spans="1:9" x14ac:dyDescent="0.3">
      <c r="A463">
        <f>'Main Input'!A468</f>
        <v>0</v>
      </c>
      <c r="B463">
        <f>'Main Input'!F468</f>
        <v>0</v>
      </c>
      <c r="C463">
        <f t="shared" si="35"/>
        <v>0</v>
      </c>
      <c r="D463" s="12">
        <f>'Main Input'!G468</f>
        <v>0</v>
      </c>
      <c r="E463">
        <f t="shared" si="36"/>
        <v>0</v>
      </c>
      <c r="F463">
        <f>'Main Input'!H468</f>
        <v>0</v>
      </c>
      <c r="G463">
        <f t="shared" si="37"/>
        <v>0</v>
      </c>
      <c r="H463">
        <f t="shared" si="39"/>
        <v>0</v>
      </c>
      <c r="I463" s="5">
        <f t="shared" si="38"/>
        <v>0</v>
      </c>
    </row>
    <row r="464" spans="1:9" x14ac:dyDescent="0.3">
      <c r="A464">
        <f>'Main Input'!A469</f>
        <v>0</v>
      </c>
      <c r="B464">
        <f>'Main Input'!F469</f>
        <v>0</v>
      </c>
      <c r="C464">
        <f t="shared" si="35"/>
        <v>0</v>
      </c>
      <c r="D464" s="12">
        <f>'Main Input'!G469</f>
        <v>0</v>
      </c>
      <c r="E464">
        <f t="shared" si="36"/>
        <v>0</v>
      </c>
      <c r="F464">
        <f>'Main Input'!H469</f>
        <v>0</v>
      </c>
      <c r="G464">
        <f t="shared" si="37"/>
        <v>0</v>
      </c>
      <c r="H464">
        <f t="shared" si="39"/>
        <v>0</v>
      </c>
      <c r="I464" s="5">
        <f t="shared" si="38"/>
        <v>0</v>
      </c>
    </row>
    <row r="465" spans="1:9" x14ac:dyDescent="0.3">
      <c r="A465">
        <f>'Main Input'!A470</f>
        <v>0</v>
      </c>
      <c r="B465">
        <f>'Main Input'!F470</f>
        <v>0</v>
      </c>
      <c r="C465">
        <f t="shared" si="35"/>
        <v>0</v>
      </c>
      <c r="D465" s="12">
        <f>'Main Input'!G470</f>
        <v>0</v>
      </c>
      <c r="E465">
        <f t="shared" si="36"/>
        <v>0</v>
      </c>
      <c r="F465">
        <f>'Main Input'!H470</f>
        <v>0</v>
      </c>
      <c r="G465">
        <f t="shared" si="37"/>
        <v>0</v>
      </c>
      <c r="H465">
        <f t="shared" si="39"/>
        <v>0</v>
      </c>
      <c r="I465" s="5">
        <f t="shared" si="38"/>
        <v>0</v>
      </c>
    </row>
    <row r="466" spans="1:9" x14ac:dyDescent="0.3">
      <c r="A466">
        <f>'Main Input'!A471</f>
        <v>0</v>
      </c>
      <c r="B466">
        <f>'Main Input'!F471</f>
        <v>0</v>
      </c>
      <c r="C466">
        <f t="shared" si="35"/>
        <v>0</v>
      </c>
      <c r="D466" s="12">
        <f>'Main Input'!G471</f>
        <v>0</v>
      </c>
      <c r="E466">
        <f t="shared" si="36"/>
        <v>0</v>
      </c>
      <c r="F466">
        <f>'Main Input'!H471</f>
        <v>0</v>
      </c>
      <c r="G466">
        <f t="shared" si="37"/>
        <v>0</v>
      </c>
      <c r="H466">
        <f t="shared" si="39"/>
        <v>0</v>
      </c>
      <c r="I466" s="5">
        <f t="shared" si="38"/>
        <v>0</v>
      </c>
    </row>
    <row r="467" spans="1:9" x14ac:dyDescent="0.3">
      <c r="A467">
        <f>'Main Input'!A472</f>
        <v>0</v>
      </c>
      <c r="B467">
        <f>'Main Input'!F472</f>
        <v>0</v>
      </c>
      <c r="C467">
        <f t="shared" si="35"/>
        <v>0</v>
      </c>
      <c r="D467" s="12">
        <f>'Main Input'!G472</f>
        <v>0</v>
      </c>
      <c r="E467">
        <f t="shared" si="36"/>
        <v>0</v>
      </c>
      <c r="F467">
        <f>'Main Input'!H472</f>
        <v>0</v>
      </c>
      <c r="G467">
        <f t="shared" si="37"/>
        <v>0</v>
      </c>
      <c r="H467">
        <f t="shared" si="39"/>
        <v>0</v>
      </c>
      <c r="I467" s="5">
        <f t="shared" si="38"/>
        <v>0</v>
      </c>
    </row>
    <row r="468" spans="1:9" x14ac:dyDescent="0.3">
      <c r="A468">
        <f>'Main Input'!A473</f>
        <v>0</v>
      </c>
      <c r="B468">
        <f>'Main Input'!F473</f>
        <v>0</v>
      </c>
      <c r="C468">
        <f t="shared" si="35"/>
        <v>0</v>
      </c>
      <c r="D468" s="12">
        <f>'Main Input'!G473</f>
        <v>0</v>
      </c>
      <c r="E468">
        <f t="shared" si="36"/>
        <v>0</v>
      </c>
      <c r="F468">
        <f>'Main Input'!H473</f>
        <v>0</v>
      </c>
      <c r="G468">
        <f t="shared" si="37"/>
        <v>0</v>
      </c>
      <c r="H468">
        <f t="shared" si="39"/>
        <v>0</v>
      </c>
      <c r="I468" s="5">
        <f t="shared" si="38"/>
        <v>0</v>
      </c>
    </row>
    <row r="469" spans="1:9" x14ac:dyDescent="0.3">
      <c r="A469">
        <f>'Main Input'!A474</f>
        <v>0</v>
      </c>
      <c r="B469">
        <f>'Main Input'!F474</f>
        <v>0</v>
      </c>
      <c r="C469">
        <f t="shared" si="35"/>
        <v>0</v>
      </c>
      <c r="D469" s="12">
        <f>'Main Input'!G474</f>
        <v>0</v>
      </c>
      <c r="E469">
        <f t="shared" si="36"/>
        <v>0</v>
      </c>
      <c r="F469">
        <f>'Main Input'!H474</f>
        <v>0</v>
      </c>
      <c r="G469">
        <f t="shared" si="37"/>
        <v>0</v>
      </c>
      <c r="H469">
        <f t="shared" si="39"/>
        <v>0</v>
      </c>
      <c r="I469" s="5">
        <f t="shared" si="38"/>
        <v>0</v>
      </c>
    </row>
    <row r="470" spans="1:9" x14ac:dyDescent="0.3">
      <c r="A470">
        <f>'Main Input'!A475</f>
        <v>0</v>
      </c>
      <c r="B470">
        <f>'Main Input'!F475</f>
        <v>0</v>
      </c>
      <c r="C470">
        <f t="shared" si="35"/>
        <v>0</v>
      </c>
      <c r="D470" s="12">
        <f>'Main Input'!G475</f>
        <v>0</v>
      </c>
      <c r="E470">
        <f t="shared" si="36"/>
        <v>0</v>
      </c>
      <c r="F470">
        <f>'Main Input'!H475</f>
        <v>0</v>
      </c>
      <c r="G470">
        <f t="shared" si="37"/>
        <v>0</v>
      </c>
      <c r="H470">
        <f t="shared" si="39"/>
        <v>0</v>
      </c>
      <c r="I470" s="5">
        <f t="shared" si="38"/>
        <v>0</v>
      </c>
    </row>
    <row r="471" spans="1:9" x14ac:dyDescent="0.3">
      <c r="A471">
        <f>'Main Input'!A476</f>
        <v>0</v>
      </c>
      <c r="B471">
        <f>'Main Input'!F476</f>
        <v>0</v>
      </c>
      <c r="C471">
        <f t="shared" si="35"/>
        <v>0</v>
      </c>
      <c r="D471" s="12">
        <f>'Main Input'!G476</f>
        <v>0</v>
      </c>
      <c r="E471">
        <f t="shared" si="36"/>
        <v>0</v>
      </c>
      <c r="F471">
        <f>'Main Input'!H476</f>
        <v>0</v>
      </c>
      <c r="G471">
        <f t="shared" si="37"/>
        <v>0</v>
      </c>
      <c r="H471">
        <f t="shared" si="39"/>
        <v>0</v>
      </c>
      <c r="I471" s="5">
        <f t="shared" si="38"/>
        <v>0</v>
      </c>
    </row>
    <row r="472" spans="1:9" x14ac:dyDescent="0.3">
      <c r="A472">
        <f>'Main Input'!A477</f>
        <v>0</v>
      </c>
      <c r="B472">
        <f>'Main Input'!F477</f>
        <v>0</v>
      </c>
      <c r="C472">
        <f t="shared" si="35"/>
        <v>0</v>
      </c>
      <c r="D472" s="12">
        <f>'Main Input'!G477</f>
        <v>0</v>
      </c>
      <c r="E472">
        <f t="shared" si="36"/>
        <v>0</v>
      </c>
      <c r="F472">
        <f>'Main Input'!H477</f>
        <v>0</v>
      </c>
      <c r="G472">
        <f t="shared" si="37"/>
        <v>0</v>
      </c>
      <c r="H472">
        <f t="shared" si="39"/>
        <v>0</v>
      </c>
      <c r="I472" s="5">
        <f t="shared" si="38"/>
        <v>0</v>
      </c>
    </row>
    <row r="473" spans="1:9" x14ac:dyDescent="0.3">
      <c r="A473">
        <f>'Main Input'!A478</f>
        <v>0</v>
      </c>
      <c r="B473">
        <f>'Main Input'!F478</f>
        <v>0</v>
      </c>
      <c r="C473">
        <f t="shared" si="35"/>
        <v>0</v>
      </c>
      <c r="D473" s="12">
        <f>'Main Input'!G478</f>
        <v>0</v>
      </c>
      <c r="E473">
        <f t="shared" si="36"/>
        <v>0</v>
      </c>
      <c r="F473">
        <f>'Main Input'!H478</f>
        <v>0</v>
      </c>
      <c r="G473">
        <f t="shared" si="37"/>
        <v>0</v>
      </c>
      <c r="H473">
        <f t="shared" si="39"/>
        <v>0</v>
      </c>
      <c r="I473" s="5">
        <f t="shared" si="38"/>
        <v>0</v>
      </c>
    </row>
    <row r="474" spans="1:9" x14ac:dyDescent="0.3">
      <c r="A474">
        <f>'Main Input'!A479</f>
        <v>0</v>
      </c>
      <c r="B474">
        <f>'Main Input'!F479</f>
        <v>0</v>
      </c>
      <c r="C474">
        <f t="shared" si="35"/>
        <v>0</v>
      </c>
      <c r="D474" s="12">
        <f>'Main Input'!G479</f>
        <v>0</v>
      </c>
      <c r="E474">
        <f t="shared" si="36"/>
        <v>0</v>
      </c>
      <c r="F474">
        <f>'Main Input'!H479</f>
        <v>0</v>
      </c>
      <c r="G474">
        <f t="shared" si="37"/>
        <v>0</v>
      </c>
      <c r="H474">
        <f t="shared" si="39"/>
        <v>0</v>
      </c>
      <c r="I474" s="5">
        <f t="shared" si="38"/>
        <v>0</v>
      </c>
    </row>
    <row r="475" spans="1:9" x14ac:dyDescent="0.3">
      <c r="A475">
        <f>'Main Input'!A480</f>
        <v>0</v>
      </c>
      <c r="B475">
        <f>'Main Input'!F480</f>
        <v>0</v>
      </c>
      <c r="C475">
        <f t="shared" si="35"/>
        <v>0</v>
      </c>
      <c r="D475" s="12">
        <f>'Main Input'!G480</f>
        <v>0</v>
      </c>
      <c r="E475">
        <f t="shared" si="36"/>
        <v>0</v>
      </c>
      <c r="F475">
        <f>'Main Input'!H480</f>
        <v>0</v>
      </c>
      <c r="G475">
        <f t="shared" si="37"/>
        <v>0</v>
      </c>
      <c r="H475">
        <f t="shared" si="39"/>
        <v>0</v>
      </c>
      <c r="I475" s="5">
        <f t="shared" si="38"/>
        <v>0</v>
      </c>
    </row>
    <row r="476" spans="1:9" x14ac:dyDescent="0.3">
      <c r="A476">
        <f>'Main Input'!A481</f>
        <v>0</v>
      </c>
      <c r="B476">
        <f>'Main Input'!F481</f>
        <v>0</v>
      </c>
      <c r="C476">
        <f t="shared" si="35"/>
        <v>0</v>
      </c>
      <c r="D476" s="12">
        <f>'Main Input'!G481</f>
        <v>0</v>
      </c>
      <c r="E476">
        <f t="shared" si="36"/>
        <v>0</v>
      </c>
      <c r="F476">
        <f>'Main Input'!H481</f>
        <v>0</v>
      </c>
      <c r="G476">
        <f t="shared" si="37"/>
        <v>0</v>
      </c>
      <c r="H476">
        <f t="shared" si="39"/>
        <v>0</v>
      </c>
      <c r="I476" s="5">
        <f t="shared" si="38"/>
        <v>0</v>
      </c>
    </row>
    <row r="477" spans="1:9" x14ac:dyDescent="0.3">
      <c r="A477">
        <f>'Main Input'!A482</f>
        <v>0</v>
      </c>
      <c r="B477">
        <f>'Main Input'!F482</f>
        <v>0</v>
      </c>
      <c r="C477">
        <f t="shared" si="35"/>
        <v>0</v>
      </c>
      <c r="D477" s="12">
        <f>'Main Input'!G482</f>
        <v>0</v>
      </c>
      <c r="E477">
        <f t="shared" si="36"/>
        <v>0</v>
      </c>
      <c r="F477">
        <f>'Main Input'!H482</f>
        <v>0</v>
      </c>
      <c r="G477">
        <f t="shared" si="37"/>
        <v>0</v>
      </c>
      <c r="H477">
        <f t="shared" si="39"/>
        <v>0</v>
      </c>
      <c r="I477" s="5">
        <f t="shared" si="38"/>
        <v>0</v>
      </c>
    </row>
    <row r="478" spans="1:9" x14ac:dyDescent="0.3">
      <c r="A478">
        <f>'Main Input'!A483</f>
        <v>0</v>
      </c>
      <c r="B478">
        <f>'Main Input'!F483</f>
        <v>0</v>
      </c>
      <c r="C478">
        <f t="shared" si="35"/>
        <v>0</v>
      </c>
      <c r="D478" s="12">
        <f>'Main Input'!G483</f>
        <v>0</v>
      </c>
      <c r="E478">
        <f t="shared" si="36"/>
        <v>0</v>
      </c>
      <c r="F478">
        <f>'Main Input'!H483</f>
        <v>0</v>
      </c>
      <c r="G478">
        <f t="shared" si="37"/>
        <v>0</v>
      </c>
      <c r="H478">
        <f t="shared" si="39"/>
        <v>0</v>
      </c>
      <c r="I478" s="5">
        <f t="shared" si="38"/>
        <v>0</v>
      </c>
    </row>
    <row r="479" spans="1:9" x14ac:dyDescent="0.3">
      <c r="A479">
        <f>'Main Input'!A484</f>
        <v>0</v>
      </c>
      <c r="B479">
        <f>'Main Input'!F484</f>
        <v>0</v>
      </c>
      <c r="C479">
        <f t="shared" si="35"/>
        <v>0</v>
      </c>
      <c r="D479" s="12">
        <f>'Main Input'!G484</f>
        <v>0</v>
      </c>
      <c r="E479">
        <f t="shared" si="36"/>
        <v>0</v>
      </c>
      <c r="F479">
        <f>'Main Input'!H484</f>
        <v>0</v>
      </c>
      <c r="G479">
        <f t="shared" si="37"/>
        <v>0</v>
      </c>
      <c r="H479">
        <f t="shared" si="39"/>
        <v>0</v>
      </c>
      <c r="I479" s="5">
        <f t="shared" si="38"/>
        <v>0</v>
      </c>
    </row>
    <row r="480" spans="1:9" x14ac:dyDescent="0.3">
      <c r="A480">
        <f>'Main Input'!A485</f>
        <v>0</v>
      </c>
      <c r="B480">
        <f>'Main Input'!F485</f>
        <v>0</v>
      </c>
      <c r="C480">
        <f t="shared" si="35"/>
        <v>0</v>
      </c>
      <c r="D480" s="12">
        <f>'Main Input'!G485</f>
        <v>0</v>
      </c>
      <c r="E480">
        <f t="shared" si="36"/>
        <v>0</v>
      </c>
      <c r="F480">
        <f>'Main Input'!H485</f>
        <v>0</v>
      </c>
      <c r="G480">
        <f t="shared" si="37"/>
        <v>0</v>
      </c>
      <c r="H480">
        <f t="shared" si="39"/>
        <v>0</v>
      </c>
      <c r="I480" s="5">
        <f t="shared" si="38"/>
        <v>0</v>
      </c>
    </row>
    <row r="481" spans="1:9" x14ac:dyDescent="0.3">
      <c r="A481">
        <f>'Main Input'!A486</f>
        <v>0</v>
      </c>
      <c r="B481">
        <f>'Main Input'!F486</f>
        <v>0</v>
      </c>
      <c r="C481">
        <f t="shared" si="35"/>
        <v>0</v>
      </c>
      <c r="D481" s="12">
        <f>'Main Input'!G486</f>
        <v>0</v>
      </c>
      <c r="E481">
        <f t="shared" si="36"/>
        <v>0</v>
      </c>
      <c r="F481">
        <f>'Main Input'!H486</f>
        <v>0</v>
      </c>
      <c r="G481">
        <f t="shared" si="37"/>
        <v>0</v>
      </c>
      <c r="H481">
        <f t="shared" si="39"/>
        <v>0</v>
      </c>
      <c r="I481" s="5">
        <f t="shared" si="38"/>
        <v>0</v>
      </c>
    </row>
    <row r="482" spans="1:9" x14ac:dyDescent="0.3">
      <c r="A482">
        <f>'Main Input'!A487</f>
        <v>0</v>
      </c>
      <c r="B482">
        <f>'Main Input'!F487</f>
        <v>0</v>
      </c>
      <c r="C482">
        <f t="shared" si="35"/>
        <v>0</v>
      </c>
      <c r="D482" s="12">
        <f>'Main Input'!G487</f>
        <v>0</v>
      </c>
      <c r="E482">
        <f t="shared" si="36"/>
        <v>0</v>
      </c>
      <c r="F482">
        <f>'Main Input'!H487</f>
        <v>0</v>
      </c>
      <c r="G482">
        <f t="shared" si="37"/>
        <v>0</v>
      </c>
      <c r="H482">
        <f t="shared" si="39"/>
        <v>0</v>
      </c>
      <c r="I482" s="5">
        <f t="shared" si="38"/>
        <v>0</v>
      </c>
    </row>
    <row r="483" spans="1:9" x14ac:dyDescent="0.3">
      <c r="A483">
        <f>'Main Input'!A488</f>
        <v>0</v>
      </c>
      <c r="B483">
        <f>'Main Input'!F488</f>
        <v>0</v>
      </c>
      <c r="C483">
        <f t="shared" si="35"/>
        <v>0</v>
      </c>
      <c r="D483" s="12">
        <f>'Main Input'!G488</f>
        <v>0</v>
      </c>
      <c r="E483">
        <f t="shared" si="36"/>
        <v>0</v>
      </c>
      <c r="F483">
        <f>'Main Input'!H488</f>
        <v>0</v>
      </c>
      <c r="G483">
        <f t="shared" si="37"/>
        <v>0</v>
      </c>
      <c r="H483">
        <f t="shared" si="39"/>
        <v>0</v>
      </c>
      <c r="I483" s="5">
        <f t="shared" si="38"/>
        <v>0</v>
      </c>
    </row>
    <row r="484" spans="1:9" x14ac:dyDescent="0.3">
      <c r="A484">
        <f>'Main Input'!A489</f>
        <v>0</v>
      </c>
      <c r="B484">
        <f>'Main Input'!F489</f>
        <v>0</v>
      </c>
      <c r="C484">
        <f t="shared" si="35"/>
        <v>0</v>
      </c>
      <c r="D484" s="12">
        <f>'Main Input'!G489</f>
        <v>0</v>
      </c>
      <c r="E484">
        <f t="shared" si="36"/>
        <v>0</v>
      </c>
      <c r="F484">
        <f>'Main Input'!H489</f>
        <v>0</v>
      </c>
      <c r="G484">
        <f t="shared" si="37"/>
        <v>0</v>
      </c>
      <c r="H484">
        <f t="shared" si="39"/>
        <v>0</v>
      </c>
      <c r="I484" s="5">
        <f t="shared" si="38"/>
        <v>0</v>
      </c>
    </row>
    <row r="485" spans="1:9" x14ac:dyDescent="0.3">
      <c r="A485">
        <f>'Main Input'!A490</f>
        <v>0</v>
      </c>
      <c r="B485">
        <f>'Main Input'!F490</f>
        <v>0</v>
      </c>
      <c r="C485">
        <f t="shared" si="35"/>
        <v>0</v>
      </c>
      <c r="D485" s="12">
        <f>'Main Input'!G490</f>
        <v>0</v>
      </c>
      <c r="E485">
        <f t="shared" si="36"/>
        <v>0</v>
      </c>
      <c r="F485">
        <f>'Main Input'!H490</f>
        <v>0</v>
      </c>
      <c r="G485">
        <f t="shared" si="37"/>
        <v>0</v>
      </c>
      <c r="H485">
        <f t="shared" si="39"/>
        <v>0</v>
      </c>
      <c r="I485" s="5">
        <f t="shared" si="38"/>
        <v>0</v>
      </c>
    </row>
    <row r="486" spans="1:9" x14ac:dyDescent="0.3">
      <c r="A486">
        <f>'Main Input'!A491</f>
        <v>0</v>
      </c>
      <c r="B486">
        <f>'Main Input'!F491</f>
        <v>0</v>
      </c>
      <c r="C486">
        <f t="shared" si="35"/>
        <v>0</v>
      </c>
      <c r="D486" s="12">
        <f>'Main Input'!G491</f>
        <v>0</v>
      </c>
      <c r="E486">
        <f t="shared" si="36"/>
        <v>0</v>
      </c>
      <c r="F486">
        <f>'Main Input'!H491</f>
        <v>0</v>
      </c>
      <c r="G486">
        <f t="shared" si="37"/>
        <v>0</v>
      </c>
      <c r="H486">
        <f t="shared" si="39"/>
        <v>0</v>
      </c>
      <c r="I486" s="5">
        <f t="shared" si="38"/>
        <v>0</v>
      </c>
    </row>
    <row r="487" spans="1:9" x14ac:dyDescent="0.3">
      <c r="A487">
        <f>'Main Input'!A492</f>
        <v>0</v>
      </c>
      <c r="B487">
        <f>'Main Input'!F492</f>
        <v>0</v>
      </c>
      <c r="C487">
        <f t="shared" si="35"/>
        <v>0</v>
      </c>
      <c r="D487" s="12">
        <f>'Main Input'!G492</f>
        <v>0</v>
      </c>
      <c r="E487">
        <f t="shared" si="36"/>
        <v>0</v>
      </c>
      <c r="F487">
        <f>'Main Input'!H492</f>
        <v>0</v>
      </c>
      <c r="G487">
        <f t="shared" si="37"/>
        <v>0</v>
      </c>
      <c r="H487">
        <f t="shared" si="39"/>
        <v>0</v>
      </c>
      <c r="I487" s="5">
        <f t="shared" si="38"/>
        <v>0</v>
      </c>
    </row>
    <row r="488" spans="1:9" x14ac:dyDescent="0.3">
      <c r="A488">
        <f>'Main Input'!A493</f>
        <v>0</v>
      </c>
      <c r="B488">
        <f>'Main Input'!F493</f>
        <v>0</v>
      </c>
      <c r="C488">
        <f t="shared" si="35"/>
        <v>0</v>
      </c>
      <c r="D488" s="12">
        <f>'Main Input'!G493</f>
        <v>0</v>
      </c>
      <c r="E488">
        <f t="shared" si="36"/>
        <v>0</v>
      </c>
      <c r="F488">
        <f>'Main Input'!H493</f>
        <v>0</v>
      </c>
      <c r="G488">
        <f t="shared" si="37"/>
        <v>0</v>
      </c>
      <c r="H488">
        <f t="shared" si="39"/>
        <v>0</v>
      </c>
      <c r="I488" s="5">
        <f t="shared" si="38"/>
        <v>0</v>
      </c>
    </row>
    <row r="489" spans="1:9" x14ac:dyDescent="0.3">
      <c r="A489">
        <f>'Main Input'!A494</f>
        <v>0</v>
      </c>
      <c r="B489">
        <f>'Main Input'!F494</f>
        <v>0</v>
      </c>
      <c r="C489">
        <f t="shared" si="35"/>
        <v>0</v>
      </c>
      <c r="D489" s="12">
        <f>'Main Input'!G494</f>
        <v>0</v>
      </c>
      <c r="E489">
        <f t="shared" si="36"/>
        <v>0</v>
      </c>
      <c r="F489">
        <f>'Main Input'!H494</f>
        <v>0</v>
      </c>
      <c r="G489">
        <f t="shared" si="37"/>
        <v>0</v>
      </c>
      <c r="H489">
        <f t="shared" si="39"/>
        <v>0</v>
      </c>
      <c r="I489" s="5">
        <f t="shared" si="38"/>
        <v>0</v>
      </c>
    </row>
    <row r="490" spans="1:9" x14ac:dyDescent="0.3">
      <c r="A490">
        <f>'Main Input'!A495</f>
        <v>0</v>
      </c>
      <c r="B490">
        <f>'Main Input'!F495</f>
        <v>0</v>
      </c>
      <c r="C490">
        <f t="shared" si="35"/>
        <v>0</v>
      </c>
      <c r="D490" s="12">
        <f>'Main Input'!G495</f>
        <v>0</v>
      </c>
      <c r="E490">
        <f t="shared" si="36"/>
        <v>0</v>
      </c>
      <c r="F490">
        <f>'Main Input'!H495</f>
        <v>0</v>
      </c>
      <c r="G490">
        <f t="shared" si="37"/>
        <v>0</v>
      </c>
      <c r="H490">
        <f t="shared" si="39"/>
        <v>0</v>
      </c>
      <c r="I490" s="5">
        <f t="shared" si="38"/>
        <v>0</v>
      </c>
    </row>
    <row r="491" spans="1:9" x14ac:dyDescent="0.3">
      <c r="A491">
        <f>'Main Input'!A496</f>
        <v>0</v>
      </c>
      <c r="B491">
        <f>'Main Input'!F496</f>
        <v>0</v>
      </c>
      <c r="C491">
        <f t="shared" si="35"/>
        <v>0</v>
      </c>
      <c r="D491" s="12">
        <f>'Main Input'!G496</f>
        <v>0</v>
      </c>
      <c r="E491">
        <f t="shared" si="36"/>
        <v>0</v>
      </c>
      <c r="F491">
        <f>'Main Input'!H496</f>
        <v>0</v>
      </c>
      <c r="G491">
        <f t="shared" si="37"/>
        <v>0</v>
      </c>
      <c r="H491">
        <f t="shared" si="39"/>
        <v>0</v>
      </c>
      <c r="I491" s="5">
        <f t="shared" si="38"/>
        <v>0</v>
      </c>
    </row>
    <row r="492" spans="1:9" x14ac:dyDescent="0.3">
      <c r="A492">
        <f>'Main Input'!A497</f>
        <v>0</v>
      </c>
      <c r="B492">
        <f>'Main Input'!F497</f>
        <v>0</v>
      </c>
      <c r="C492">
        <f t="shared" si="35"/>
        <v>0</v>
      </c>
      <c r="D492" s="12">
        <f>'Main Input'!G497</f>
        <v>0</v>
      </c>
      <c r="E492">
        <f t="shared" si="36"/>
        <v>0</v>
      </c>
      <c r="F492">
        <f>'Main Input'!H497</f>
        <v>0</v>
      </c>
      <c r="G492">
        <f t="shared" si="37"/>
        <v>0</v>
      </c>
      <c r="H492">
        <f t="shared" si="39"/>
        <v>0</v>
      </c>
      <c r="I492" s="5">
        <f t="shared" si="38"/>
        <v>0</v>
      </c>
    </row>
    <row r="493" spans="1:9" x14ac:dyDescent="0.3">
      <c r="A493">
        <f>'Main Input'!A498</f>
        <v>0</v>
      </c>
      <c r="B493">
        <f>'Main Input'!F498</f>
        <v>0</v>
      </c>
      <c r="C493">
        <f t="shared" si="35"/>
        <v>0</v>
      </c>
      <c r="D493" s="12">
        <f>'Main Input'!G498</f>
        <v>0</v>
      </c>
      <c r="E493">
        <f t="shared" si="36"/>
        <v>0</v>
      </c>
      <c r="F493">
        <f>'Main Input'!H498</f>
        <v>0</v>
      </c>
      <c r="G493">
        <f t="shared" si="37"/>
        <v>0</v>
      </c>
      <c r="H493">
        <f t="shared" si="39"/>
        <v>0</v>
      </c>
      <c r="I493" s="5">
        <f t="shared" si="38"/>
        <v>0</v>
      </c>
    </row>
    <row r="494" spans="1:9" x14ac:dyDescent="0.3">
      <c r="A494">
        <f>'Main Input'!A499</f>
        <v>0</v>
      </c>
      <c r="B494">
        <f>'Main Input'!F499</f>
        <v>0</v>
      </c>
      <c r="C494">
        <f t="shared" si="35"/>
        <v>0</v>
      </c>
      <c r="D494" s="12">
        <f>'Main Input'!G499</f>
        <v>0</v>
      </c>
      <c r="E494">
        <f t="shared" si="36"/>
        <v>0</v>
      </c>
      <c r="F494">
        <f>'Main Input'!H499</f>
        <v>0</v>
      </c>
      <c r="G494">
        <f t="shared" si="37"/>
        <v>0</v>
      </c>
      <c r="H494">
        <f t="shared" si="39"/>
        <v>0</v>
      </c>
      <c r="I494" s="5">
        <f t="shared" si="38"/>
        <v>0</v>
      </c>
    </row>
    <row r="495" spans="1:9" x14ac:dyDescent="0.3">
      <c r="A495">
        <f>'Main Input'!A500</f>
        <v>0</v>
      </c>
      <c r="B495">
        <f>'Main Input'!F500</f>
        <v>0</v>
      </c>
      <c r="C495">
        <f t="shared" si="35"/>
        <v>0</v>
      </c>
      <c r="D495" s="12">
        <f>'Main Input'!G500</f>
        <v>0</v>
      </c>
      <c r="E495">
        <f t="shared" si="36"/>
        <v>0</v>
      </c>
      <c r="F495">
        <f>'Main Input'!H500</f>
        <v>0</v>
      </c>
      <c r="G495">
        <f t="shared" si="37"/>
        <v>0</v>
      </c>
      <c r="H495">
        <f t="shared" si="39"/>
        <v>0</v>
      </c>
      <c r="I495" s="5">
        <f t="shared" si="38"/>
        <v>0</v>
      </c>
    </row>
    <row r="496" spans="1:9" x14ac:dyDescent="0.3">
      <c r="A496">
        <f>'Main Input'!A501</f>
        <v>0</v>
      </c>
      <c r="B496">
        <f>'Main Input'!F501</f>
        <v>0</v>
      </c>
      <c r="C496">
        <f t="shared" si="35"/>
        <v>0</v>
      </c>
      <c r="D496" s="12">
        <f>'Main Input'!G501</f>
        <v>0</v>
      </c>
      <c r="E496">
        <f t="shared" si="36"/>
        <v>0</v>
      </c>
      <c r="F496">
        <f>'Main Input'!H501</f>
        <v>0</v>
      </c>
      <c r="G496">
        <f t="shared" si="37"/>
        <v>0</v>
      </c>
      <c r="H496">
        <f t="shared" si="39"/>
        <v>0</v>
      </c>
      <c r="I496" s="5">
        <f t="shared" si="38"/>
        <v>0</v>
      </c>
    </row>
    <row r="497" spans="1:9" x14ac:dyDescent="0.3">
      <c r="A497">
        <f>'Main Input'!A502</f>
        <v>0</v>
      </c>
      <c r="B497">
        <f>'Main Input'!F502</f>
        <v>0</v>
      </c>
      <c r="C497">
        <f t="shared" si="35"/>
        <v>0</v>
      </c>
      <c r="D497" s="12">
        <f>'Main Input'!G502</f>
        <v>0</v>
      </c>
      <c r="E497">
        <f t="shared" si="36"/>
        <v>0</v>
      </c>
      <c r="F497">
        <f>'Main Input'!H502</f>
        <v>0</v>
      </c>
      <c r="G497">
        <f t="shared" si="37"/>
        <v>0</v>
      </c>
      <c r="H497">
        <f t="shared" si="39"/>
        <v>0</v>
      </c>
      <c r="I497" s="5">
        <f t="shared" si="38"/>
        <v>0</v>
      </c>
    </row>
    <row r="498" spans="1:9" x14ac:dyDescent="0.3">
      <c r="A498">
        <f>'Main Input'!A503</f>
        <v>0</v>
      </c>
      <c r="B498">
        <f>'Main Input'!F503</f>
        <v>0</v>
      </c>
      <c r="C498">
        <f t="shared" si="35"/>
        <v>0</v>
      </c>
      <c r="D498" s="12">
        <f>'Main Input'!G503</f>
        <v>0</v>
      </c>
      <c r="E498">
        <f t="shared" si="36"/>
        <v>0</v>
      </c>
      <c r="F498">
        <f>'Main Input'!H503</f>
        <v>0</v>
      </c>
      <c r="G498">
        <f t="shared" si="37"/>
        <v>0</v>
      </c>
      <c r="H498">
        <f t="shared" si="39"/>
        <v>0</v>
      </c>
      <c r="I498" s="5">
        <f t="shared" si="38"/>
        <v>0</v>
      </c>
    </row>
    <row r="499" spans="1:9" x14ac:dyDescent="0.3">
      <c r="A499">
        <f>'Main Input'!A504</f>
        <v>0</v>
      </c>
      <c r="B499">
        <f>'Main Input'!F504</f>
        <v>0</v>
      </c>
      <c r="C499">
        <f t="shared" si="35"/>
        <v>0</v>
      </c>
      <c r="D499" s="12">
        <f>'Main Input'!G504</f>
        <v>0</v>
      </c>
      <c r="E499">
        <f t="shared" si="36"/>
        <v>0</v>
      </c>
      <c r="F499">
        <f>'Main Input'!H504</f>
        <v>0</v>
      </c>
      <c r="G499">
        <f t="shared" si="37"/>
        <v>0</v>
      </c>
      <c r="H499">
        <f t="shared" si="39"/>
        <v>0</v>
      </c>
      <c r="I499" s="5">
        <f t="shared" si="38"/>
        <v>0</v>
      </c>
    </row>
    <row r="500" spans="1:9" x14ac:dyDescent="0.3">
      <c r="A500">
        <f>'Main Input'!A505</f>
        <v>0</v>
      </c>
      <c r="B500">
        <f>'Main Input'!F505</f>
        <v>0</v>
      </c>
      <c r="C500">
        <f t="shared" si="35"/>
        <v>0</v>
      </c>
      <c r="D500" s="12">
        <f>'Main Input'!G505</f>
        <v>0</v>
      </c>
      <c r="E500">
        <f t="shared" si="36"/>
        <v>0</v>
      </c>
      <c r="F500">
        <f>'Main Input'!H505</f>
        <v>0</v>
      </c>
      <c r="G500">
        <f t="shared" si="37"/>
        <v>0</v>
      </c>
      <c r="H500">
        <f t="shared" si="39"/>
        <v>0</v>
      </c>
      <c r="I500" s="5">
        <f t="shared" si="38"/>
        <v>0</v>
      </c>
    </row>
    <row r="501" spans="1:9" x14ac:dyDescent="0.3">
      <c r="A501">
        <f>'Main Input'!A506</f>
        <v>0</v>
      </c>
      <c r="B501">
        <f>'Main Input'!F506</f>
        <v>0</v>
      </c>
      <c r="C501">
        <f t="shared" si="35"/>
        <v>0</v>
      </c>
      <c r="D501" s="12">
        <f>'Main Input'!G506</f>
        <v>0</v>
      </c>
      <c r="E501">
        <f t="shared" si="36"/>
        <v>0</v>
      </c>
      <c r="F501">
        <f>'Main Input'!H506</f>
        <v>0</v>
      </c>
      <c r="G501">
        <f t="shared" si="37"/>
        <v>0</v>
      </c>
      <c r="H501">
        <f t="shared" si="39"/>
        <v>0</v>
      </c>
      <c r="I501" s="5">
        <f t="shared" si="38"/>
        <v>0</v>
      </c>
    </row>
    <row r="502" spans="1:9" x14ac:dyDescent="0.3">
      <c r="A502">
        <f>'Main Input'!A507</f>
        <v>0</v>
      </c>
      <c r="B502">
        <f>'Main Input'!F507</f>
        <v>0</v>
      </c>
      <c r="C502">
        <f t="shared" si="35"/>
        <v>0</v>
      </c>
      <c r="D502" s="12">
        <f>'Main Input'!G507</f>
        <v>0</v>
      </c>
      <c r="E502">
        <f t="shared" si="36"/>
        <v>0</v>
      </c>
      <c r="F502">
        <f>'Main Input'!H507</f>
        <v>0</v>
      </c>
      <c r="G502">
        <f t="shared" si="37"/>
        <v>0</v>
      </c>
      <c r="H502">
        <f t="shared" si="39"/>
        <v>0</v>
      </c>
      <c r="I502" s="5">
        <f t="shared" si="38"/>
        <v>0</v>
      </c>
    </row>
    <row r="503" spans="1:9" x14ac:dyDescent="0.3">
      <c r="A503">
        <f>'Main Input'!A508</f>
        <v>0</v>
      </c>
      <c r="B503">
        <f>'Main Input'!F508</f>
        <v>0</v>
      </c>
      <c r="C503">
        <f t="shared" si="35"/>
        <v>0</v>
      </c>
      <c r="D503" s="12">
        <f>'Main Input'!G508</f>
        <v>0</v>
      </c>
      <c r="E503">
        <f t="shared" si="36"/>
        <v>0</v>
      </c>
      <c r="F503">
        <f>'Main Input'!H508</f>
        <v>0</v>
      </c>
      <c r="G503">
        <f t="shared" si="37"/>
        <v>0</v>
      </c>
      <c r="H503">
        <f t="shared" si="39"/>
        <v>0</v>
      </c>
      <c r="I503" s="5">
        <f t="shared" si="38"/>
        <v>0</v>
      </c>
    </row>
    <row r="504" spans="1:9" x14ac:dyDescent="0.3">
      <c r="A504">
        <f>'Main Input'!A509</f>
        <v>0</v>
      </c>
      <c r="B504">
        <f>'Main Input'!F509</f>
        <v>0</v>
      </c>
      <c r="C504">
        <f t="shared" si="35"/>
        <v>0</v>
      </c>
      <c r="D504" s="12">
        <f>'Main Input'!G509</f>
        <v>0</v>
      </c>
      <c r="E504">
        <f t="shared" si="36"/>
        <v>0</v>
      </c>
      <c r="F504">
        <f>'Main Input'!H509</f>
        <v>0</v>
      </c>
      <c r="G504">
        <f t="shared" si="37"/>
        <v>0</v>
      </c>
      <c r="H504">
        <f t="shared" si="39"/>
        <v>0</v>
      </c>
      <c r="I504" s="5">
        <f t="shared" si="38"/>
        <v>0</v>
      </c>
    </row>
    <row r="505" spans="1:9" x14ac:dyDescent="0.3">
      <c r="A505">
        <f>'Main Input'!A510</f>
        <v>0</v>
      </c>
      <c r="B505">
        <f>'Main Input'!F510</f>
        <v>0</v>
      </c>
      <c r="C505">
        <f t="shared" si="35"/>
        <v>0</v>
      </c>
      <c r="D505" s="12">
        <f>'Main Input'!G510</f>
        <v>0</v>
      </c>
      <c r="E505">
        <f t="shared" si="36"/>
        <v>0</v>
      </c>
      <c r="F505">
        <f>'Main Input'!H510</f>
        <v>0</v>
      </c>
      <c r="G505">
        <f t="shared" si="37"/>
        <v>0</v>
      </c>
      <c r="H505">
        <f t="shared" si="39"/>
        <v>0</v>
      </c>
      <c r="I505" s="5">
        <f t="shared" si="38"/>
        <v>0</v>
      </c>
    </row>
    <row r="506" spans="1:9" x14ac:dyDescent="0.3">
      <c r="A506">
        <f>'Main Input'!A511</f>
        <v>0</v>
      </c>
      <c r="B506">
        <f>'Main Input'!F511</f>
        <v>0</v>
      </c>
      <c r="C506">
        <f t="shared" si="35"/>
        <v>0</v>
      </c>
      <c r="D506" s="12">
        <f>'Main Input'!G511</f>
        <v>0</v>
      </c>
      <c r="E506">
        <f t="shared" si="36"/>
        <v>0</v>
      </c>
      <c r="F506">
        <f>'Main Input'!H511</f>
        <v>0</v>
      </c>
      <c r="G506">
        <f t="shared" si="37"/>
        <v>0</v>
      </c>
      <c r="H506">
        <f t="shared" si="39"/>
        <v>0</v>
      </c>
      <c r="I506" s="5">
        <f t="shared" si="38"/>
        <v>0</v>
      </c>
    </row>
    <row r="507" spans="1:9" x14ac:dyDescent="0.3">
      <c r="A507">
        <f>'Main Input'!A512</f>
        <v>0</v>
      </c>
      <c r="B507">
        <f>'Main Input'!F512</f>
        <v>0</v>
      </c>
      <c r="C507">
        <f t="shared" si="35"/>
        <v>0</v>
      </c>
      <c r="D507" s="12">
        <f>'Main Input'!G512</f>
        <v>0</v>
      </c>
      <c r="E507">
        <f t="shared" si="36"/>
        <v>0</v>
      </c>
      <c r="F507">
        <f>'Main Input'!H512</f>
        <v>0</v>
      </c>
      <c r="G507">
        <f t="shared" si="37"/>
        <v>0</v>
      </c>
      <c r="H507">
        <f t="shared" si="39"/>
        <v>0</v>
      </c>
      <c r="I507" s="5">
        <f t="shared" si="38"/>
        <v>0</v>
      </c>
    </row>
    <row r="508" spans="1:9" x14ac:dyDescent="0.3">
      <c r="A508">
        <f>'Main Input'!A513</f>
        <v>0</v>
      </c>
      <c r="B508">
        <f>'Main Input'!F513</f>
        <v>0</v>
      </c>
      <c r="C508">
        <f t="shared" si="35"/>
        <v>0</v>
      </c>
      <c r="D508" s="12">
        <f>'Main Input'!G513</f>
        <v>0</v>
      </c>
      <c r="E508">
        <f t="shared" si="36"/>
        <v>0</v>
      </c>
      <c r="F508">
        <f>'Main Input'!H513</f>
        <v>0</v>
      </c>
      <c r="G508">
        <f t="shared" si="37"/>
        <v>0</v>
      </c>
      <c r="H508">
        <f t="shared" si="39"/>
        <v>0</v>
      </c>
      <c r="I508" s="5">
        <f t="shared" si="38"/>
        <v>0</v>
      </c>
    </row>
    <row r="509" spans="1:9" x14ac:dyDescent="0.3">
      <c r="A509">
        <f>'Main Input'!A514</f>
        <v>0</v>
      </c>
      <c r="B509">
        <f>'Main Input'!F514</f>
        <v>0</v>
      </c>
      <c r="C509">
        <f t="shared" si="35"/>
        <v>0</v>
      </c>
      <c r="D509" s="12">
        <f>'Main Input'!G514</f>
        <v>0</v>
      </c>
      <c r="E509">
        <f t="shared" si="36"/>
        <v>0</v>
      </c>
      <c r="F509">
        <f>'Main Input'!H514</f>
        <v>0</v>
      </c>
      <c r="G509">
        <f t="shared" si="37"/>
        <v>0</v>
      </c>
      <c r="H509">
        <f t="shared" si="39"/>
        <v>0</v>
      </c>
      <c r="I509" s="5">
        <f t="shared" si="38"/>
        <v>0</v>
      </c>
    </row>
    <row r="510" spans="1:9" x14ac:dyDescent="0.3">
      <c r="A510">
        <f>'Main Input'!A515</f>
        <v>0</v>
      </c>
      <c r="B510">
        <f>'Main Input'!F515</f>
        <v>0</v>
      </c>
      <c r="C510">
        <f t="shared" si="35"/>
        <v>0</v>
      </c>
      <c r="D510" s="12">
        <f>'Main Input'!G515</f>
        <v>0</v>
      </c>
      <c r="E510">
        <f t="shared" si="36"/>
        <v>0</v>
      </c>
      <c r="F510">
        <f>'Main Input'!H515</f>
        <v>0</v>
      </c>
      <c r="G510">
        <f t="shared" si="37"/>
        <v>0</v>
      </c>
      <c r="H510">
        <f t="shared" si="39"/>
        <v>0</v>
      </c>
      <c r="I510" s="5">
        <f t="shared" si="38"/>
        <v>0</v>
      </c>
    </row>
    <row r="511" spans="1:9" x14ac:dyDescent="0.3">
      <c r="A511">
        <f>'Main Input'!A516</f>
        <v>0</v>
      </c>
      <c r="B511">
        <f>'Main Input'!F516</f>
        <v>0</v>
      </c>
      <c r="C511">
        <f t="shared" si="35"/>
        <v>0</v>
      </c>
      <c r="D511" s="12">
        <f>'Main Input'!G516</f>
        <v>0</v>
      </c>
      <c r="E511">
        <f t="shared" si="36"/>
        <v>0</v>
      </c>
      <c r="F511">
        <f>'Main Input'!H516</f>
        <v>0</v>
      </c>
      <c r="G511">
        <f t="shared" si="37"/>
        <v>0</v>
      </c>
      <c r="H511">
        <f t="shared" si="39"/>
        <v>0</v>
      </c>
      <c r="I511" s="5">
        <f t="shared" si="38"/>
        <v>0</v>
      </c>
    </row>
    <row r="512" spans="1:9" x14ac:dyDescent="0.3">
      <c r="A512">
        <f>'Main Input'!A517</f>
        <v>0</v>
      </c>
      <c r="B512">
        <f>'Main Input'!F517</f>
        <v>0</v>
      </c>
      <c r="C512">
        <f t="shared" si="35"/>
        <v>0</v>
      </c>
      <c r="D512" s="12">
        <f>'Main Input'!G517</f>
        <v>0</v>
      </c>
      <c r="E512">
        <f t="shared" si="36"/>
        <v>0</v>
      </c>
      <c r="F512">
        <f>'Main Input'!H517</f>
        <v>0</v>
      </c>
      <c r="G512">
        <f t="shared" si="37"/>
        <v>0</v>
      </c>
      <c r="H512">
        <f t="shared" si="39"/>
        <v>0</v>
      </c>
      <c r="I512" s="5">
        <f t="shared" si="38"/>
        <v>0</v>
      </c>
    </row>
    <row r="513" spans="1:9" x14ac:dyDescent="0.3">
      <c r="A513">
        <f>'Main Input'!A518</f>
        <v>0</v>
      </c>
      <c r="B513">
        <f>'Main Input'!F518</f>
        <v>0</v>
      </c>
      <c r="C513">
        <f t="shared" si="35"/>
        <v>0</v>
      </c>
      <c r="D513" s="12">
        <f>'Main Input'!G518</f>
        <v>0</v>
      </c>
      <c r="E513">
        <f t="shared" si="36"/>
        <v>0</v>
      </c>
      <c r="F513">
        <f>'Main Input'!H518</f>
        <v>0</v>
      </c>
      <c r="G513">
        <f t="shared" si="37"/>
        <v>0</v>
      </c>
      <c r="H513">
        <f t="shared" si="39"/>
        <v>0</v>
      </c>
      <c r="I513" s="5">
        <f t="shared" si="38"/>
        <v>0</v>
      </c>
    </row>
    <row r="514" spans="1:9" x14ac:dyDescent="0.3">
      <c r="A514">
        <f>'Main Input'!A519</f>
        <v>0</v>
      </c>
      <c r="B514">
        <f>'Main Input'!F519</f>
        <v>0</v>
      </c>
      <c r="C514">
        <f t="shared" ref="C514:C577" si="40">B514/$L$6</f>
        <v>0</v>
      </c>
      <c r="D514" s="12">
        <f>'Main Input'!G519</f>
        <v>0</v>
      </c>
      <c r="E514">
        <f t="shared" ref="E514:E577" si="41">D514/$L$7</f>
        <v>0</v>
      </c>
      <c r="F514">
        <f>'Main Input'!H519</f>
        <v>0</v>
      </c>
      <c r="G514">
        <f t="shared" ref="G514:G577" si="42">F514/$L$8</f>
        <v>0</v>
      </c>
      <c r="H514">
        <f t="shared" si="39"/>
        <v>0</v>
      </c>
      <c r="I514" s="5">
        <f t="shared" ref="I514:I577" si="43">H514*$L$9</f>
        <v>0</v>
      </c>
    </row>
    <row r="515" spans="1:9" x14ac:dyDescent="0.3">
      <c r="A515">
        <f>'Main Input'!A520</f>
        <v>0</v>
      </c>
      <c r="B515">
        <f>'Main Input'!F520</f>
        <v>0</v>
      </c>
      <c r="C515">
        <f t="shared" si="40"/>
        <v>0</v>
      </c>
      <c r="D515" s="12">
        <f>'Main Input'!G520</f>
        <v>0</v>
      </c>
      <c r="E515">
        <f t="shared" si="41"/>
        <v>0</v>
      </c>
      <c r="F515">
        <f>'Main Input'!H520</f>
        <v>0</v>
      </c>
      <c r="G515">
        <f t="shared" si="42"/>
        <v>0</v>
      </c>
      <c r="H515">
        <f t="shared" ref="H515:H578" si="44">AVERAGE(C515,E515,G515)</f>
        <v>0</v>
      </c>
      <c r="I515" s="5">
        <f t="shared" si="43"/>
        <v>0</v>
      </c>
    </row>
    <row r="516" spans="1:9" x14ac:dyDescent="0.3">
      <c r="A516">
        <f>'Main Input'!A521</f>
        <v>0</v>
      </c>
      <c r="B516">
        <f>'Main Input'!F521</f>
        <v>0</v>
      </c>
      <c r="C516">
        <f t="shared" si="40"/>
        <v>0</v>
      </c>
      <c r="D516" s="12">
        <f>'Main Input'!G521</f>
        <v>0</v>
      </c>
      <c r="E516">
        <f t="shared" si="41"/>
        <v>0</v>
      </c>
      <c r="F516">
        <f>'Main Input'!H521</f>
        <v>0</v>
      </c>
      <c r="G516">
        <f t="shared" si="42"/>
        <v>0</v>
      </c>
      <c r="H516">
        <f t="shared" si="44"/>
        <v>0</v>
      </c>
      <c r="I516" s="5">
        <f t="shared" si="43"/>
        <v>0</v>
      </c>
    </row>
    <row r="517" spans="1:9" x14ac:dyDescent="0.3">
      <c r="A517">
        <f>'Main Input'!A522</f>
        <v>0</v>
      </c>
      <c r="B517">
        <f>'Main Input'!F522</f>
        <v>0</v>
      </c>
      <c r="C517">
        <f t="shared" si="40"/>
        <v>0</v>
      </c>
      <c r="D517" s="12">
        <f>'Main Input'!G522</f>
        <v>0</v>
      </c>
      <c r="E517">
        <f t="shared" si="41"/>
        <v>0</v>
      </c>
      <c r="F517">
        <f>'Main Input'!H522</f>
        <v>0</v>
      </c>
      <c r="G517">
        <f t="shared" si="42"/>
        <v>0</v>
      </c>
      <c r="H517">
        <f t="shared" si="44"/>
        <v>0</v>
      </c>
      <c r="I517" s="5">
        <f t="shared" si="43"/>
        <v>0</v>
      </c>
    </row>
    <row r="518" spans="1:9" x14ac:dyDescent="0.3">
      <c r="A518">
        <f>'Main Input'!A523</f>
        <v>0</v>
      </c>
      <c r="B518">
        <f>'Main Input'!F523</f>
        <v>0</v>
      </c>
      <c r="C518">
        <f t="shared" si="40"/>
        <v>0</v>
      </c>
      <c r="D518" s="12">
        <f>'Main Input'!G523</f>
        <v>0</v>
      </c>
      <c r="E518">
        <f t="shared" si="41"/>
        <v>0</v>
      </c>
      <c r="F518">
        <f>'Main Input'!H523</f>
        <v>0</v>
      </c>
      <c r="G518">
        <f t="shared" si="42"/>
        <v>0</v>
      </c>
      <c r="H518">
        <f t="shared" si="44"/>
        <v>0</v>
      </c>
      <c r="I518" s="5">
        <f t="shared" si="43"/>
        <v>0</v>
      </c>
    </row>
    <row r="519" spans="1:9" x14ac:dyDescent="0.3">
      <c r="A519">
        <f>'Main Input'!A524</f>
        <v>0</v>
      </c>
      <c r="B519">
        <f>'Main Input'!F524</f>
        <v>0</v>
      </c>
      <c r="C519">
        <f t="shared" si="40"/>
        <v>0</v>
      </c>
      <c r="D519" s="12">
        <f>'Main Input'!G524</f>
        <v>0</v>
      </c>
      <c r="E519">
        <f t="shared" si="41"/>
        <v>0</v>
      </c>
      <c r="F519">
        <f>'Main Input'!H524</f>
        <v>0</v>
      </c>
      <c r="G519">
        <f t="shared" si="42"/>
        <v>0</v>
      </c>
      <c r="H519">
        <f t="shared" si="44"/>
        <v>0</v>
      </c>
      <c r="I519" s="5">
        <f t="shared" si="43"/>
        <v>0</v>
      </c>
    </row>
    <row r="520" spans="1:9" x14ac:dyDescent="0.3">
      <c r="A520">
        <f>'Main Input'!A525</f>
        <v>0</v>
      </c>
      <c r="B520">
        <f>'Main Input'!F525</f>
        <v>0</v>
      </c>
      <c r="C520">
        <f t="shared" si="40"/>
        <v>0</v>
      </c>
      <c r="D520" s="12">
        <f>'Main Input'!G525</f>
        <v>0</v>
      </c>
      <c r="E520">
        <f t="shared" si="41"/>
        <v>0</v>
      </c>
      <c r="F520">
        <f>'Main Input'!H525</f>
        <v>0</v>
      </c>
      <c r="G520">
        <f t="shared" si="42"/>
        <v>0</v>
      </c>
      <c r="H520">
        <f t="shared" si="44"/>
        <v>0</v>
      </c>
      <c r="I520" s="5">
        <f t="shared" si="43"/>
        <v>0</v>
      </c>
    </row>
    <row r="521" spans="1:9" x14ac:dyDescent="0.3">
      <c r="A521">
        <f>'Main Input'!A526</f>
        <v>0</v>
      </c>
      <c r="B521">
        <f>'Main Input'!F526</f>
        <v>0</v>
      </c>
      <c r="C521">
        <f t="shared" si="40"/>
        <v>0</v>
      </c>
      <c r="D521" s="12">
        <f>'Main Input'!G526</f>
        <v>0</v>
      </c>
      <c r="E521">
        <f t="shared" si="41"/>
        <v>0</v>
      </c>
      <c r="F521">
        <f>'Main Input'!H526</f>
        <v>0</v>
      </c>
      <c r="G521">
        <f t="shared" si="42"/>
        <v>0</v>
      </c>
      <c r="H521">
        <f t="shared" si="44"/>
        <v>0</v>
      </c>
      <c r="I521" s="5">
        <f t="shared" si="43"/>
        <v>0</v>
      </c>
    </row>
    <row r="522" spans="1:9" x14ac:dyDescent="0.3">
      <c r="A522">
        <f>'Main Input'!A527</f>
        <v>0</v>
      </c>
      <c r="B522">
        <f>'Main Input'!F527</f>
        <v>0</v>
      </c>
      <c r="C522">
        <f t="shared" si="40"/>
        <v>0</v>
      </c>
      <c r="D522" s="12">
        <f>'Main Input'!G527</f>
        <v>0</v>
      </c>
      <c r="E522">
        <f t="shared" si="41"/>
        <v>0</v>
      </c>
      <c r="F522">
        <f>'Main Input'!H527</f>
        <v>0</v>
      </c>
      <c r="G522">
        <f t="shared" si="42"/>
        <v>0</v>
      </c>
      <c r="H522">
        <f t="shared" si="44"/>
        <v>0</v>
      </c>
      <c r="I522" s="5">
        <f t="shared" si="43"/>
        <v>0</v>
      </c>
    </row>
    <row r="523" spans="1:9" x14ac:dyDescent="0.3">
      <c r="A523">
        <f>'Main Input'!A528</f>
        <v>0</v>
      </c>
      <c r="B523">
        <f>'Main Input'!F528</f>
        <v>0</v>
      </c>
      <c r="C523">
        <f t="shared" si="40"/>
        <v>0</v>
      </c>
      <c r="D523" s="12">
        <f>'Main Input'!G528</f>
        <v>0</v>
      </c>
      <c r="E523">
        <f t="shared" si="41"/>
        <v>0</v>
      </c>
      <c r="F523">
        <f>'Main Input'!H528</f>
        <v>0</v>
      </c>
      <c r="G523">
        <f t="shared" si="42"/>
        <v>0</v>
      </c>
      <c r="H523">
        <f t="shared" si="44"/>
        <v>0</v>
      </c>
      <c r="I523" s="5">
        <f t="shared" si="43"/>
        <v>0</v>
      </c>
    </row>
    <row r="524" spans="1:9" x14ac:dyDescent="0.3">
      <c r="A524">
        <f>'Main Input'!A529</f>
        <v>0</v>
      </c>
      <c r="B524">
        <f>'Main Input'!F529</f>
        <v>0</v>
      </c>
      <c r="C524">
        <f t="shared" si="40"/>
        <v>0</v>
      </c>
      <c r="D524" s="12">
        <f>'Main Input'!G529</f>
        <v>0</v>
      </c>
      <c r="E524">
        <f t="shared" si="41"/>
        <v>0</v>
      </c>
      <c r="F524">
        <f>'Main Input'!H529</f>
        <v>0</v>
      </c>
      <c r="G524">
        <f t="shared" si="42"/>
        <v>0</v>
      </c>
      <c r="H524">
        <f t="shared" si="44"/>
        <v>0</v>
      </c>
      <c r="I524" s="5">
        <f t="shared" si="43"/>
        <v>0</v>
      </c>
    </row>
    <row r="525" spans="1:9" x14ac:dyDescent="0.3">
      <c r="A525">
        <f>'Main Input'!A530</f>
        <v>0</v>
      </c>
      <c r="B525">
        <f>'Main Input'!F530</f>
        <v>0</v>
      </c>
      <c r="C525">
        <f t="shared" si="40"/>
        <v>0</v>
      </c>
      <c r="D525" s="12">
        <f>'Main Input'!G530</f>
        <v>0</v>
      </c>
      <c r="E525">
        <f t="shared" si="41"/>
        <v>0</v>
      </c>
      <c r="F525">
        <f>'Main Input'!H530</f>
        <v>0</v>
      </c>
      <c r="G525">
        <f t="shared" si="42"/>
        <v>0</v>
      </c>
      <c r="H525">
        <f t="shared" si="44"/>
        <v>0</v>
      </c>
      <c r="I525" s="5">
        <f t="shared" si="43"/>
        <v>0</v>
      </c>
    </row>
    <row r="526" spans="1:9" x14ac:dyDescent="0.3">
      <c r="A526">
        <f>'Main Input'!A531</f>
        <v>0</v>
      </c>
      <c r="B526">
        <f>'Main Input'!F531</f>
        <v>0</v>
      </c>
      <c r="C526">
        <f t="shared" si="40"/>
        <v>0</v>
      </c>
      <c r="D526" s="12">
        <f>'Main Input'!G531</f>
        <v>0</v>
      </c>
      <c r="E526">
        <f t="shared" si="41"/>
        <v>0</v>
      </c>
      <c r="F526">
        <f>'Main Input'!H531</f>
        <v>0</v>
      </c>
      <c r="G526">
        <f t="shared" si="42"/>
        <v>0</v>
      </c>
      <c r="H526">
        <f t="shared" si="44"/>
        <v>0</v>
      </c>
      <c r="I526" s="5">
        <f t="shared" si="43"/>
        <v>0</v>
      </c>
    </row>
    <row r="527" spans="1:9" x14ac:dyDescent="0.3">
      <c r="A527">
        <f>'Main Input'!A532</f>
        <v>0</v>
      </c>
      <c r="B527">
        <f>'Main Input'!F532</f>
        <v>0</v>
      </c>
      <c r="C527">
        <f t="shared" si="40"/>
        <v>0</v>
      </c>
      <c r="D527" s="12">
        <f>'Main Input'!G532</f>
        <v>0</v>
      </c>
      <c r="E527">
        <f t="shared" si="41"/>
        <v>0</v>
      </c>
      <c r="F527">
        <f>'Main Input'!H532</f>
        <v>0</v>
      </c>
      <c r="G527">
        <f t="shared" si="42"/>
        <v>0</v>
      </c>
      <c r="H527">
        <f t="shared" si="44"/>
        <v>0</v>
      </c>
      <c r="I527" s="5">
        <f t="shared" si="43"/>
        <v>0</v>
      </c>
    </row>
    <row r="528" spans="1:9" x14ac:dyDescent="0.3">
      <c r="A528">
        <f>'Main Input'!A533</f>
        <v>0</v>
      </c>
      <c r="B528">
        <f>'Main Input'!F533</f>
        <v>0</v>
      </c>
      <c r="C528">
        <f t="shared" si="40"/>
        <v>0</v>
      </c>
      <c r="D528" s="12">
        <f>'Main Input'!G533</f>
        <v>0</v>
      </c>
      <c r="E528">
        <f t="shared" si="41"/>
        <v>0</v>
      </c>
      <c r="F528">
        <f>'Main Input'!H533</f>
        <v>0</v>
      </c>
      <c r="G528">
        <f t="shared" si="42"/>
        <v>0</v>
      </c>
      <c r="H528">
        <f t="shared" si="44"/>
        <v>0</v>
      </c>
      <c r="I528" s="5">
        <f t="shared" si="43"/>
        <v>0</v>
      </c>
    </row>
    <row r="529" spans="1:9" x14ac:dyDescent="0.3">
      <c r="A529">
        <f>'Main Input'!A534</f>
        <v>0</v>
      </c>
      <c r="B529">
        <f>'Main Input'!F534</f>
        <v>0</v>
      </c>
      <c r="C529">
        <f t="shared" si="40"/>
        <v>0</v>
      </c>
      <c r="D529" s="12">
        <f>'Main Input'!G534</f>
        <v>0</v>
      </c>
      <c r="E529">
        <f t="shared" si="41"/>
        <v>0</v>
      </c>
      <c r="F529">
        <f>'Main Input'!H534</f>
        <v>0</v>
      </c>
      <c r="G529">
        <f t="shared" si="42"/>
        <v>0</v>
      </c>
      <c r="H529">
        <f t="shared" si="44"/>
        <v>0</v>
      </c>
      <c r="I529" s="5">
        <f t="shared" si="43"/>
        <v>0</v>
      </c>
    </row>
    <row r="530" spans="1:9" x14ac:dyDescent="0.3">
      <c r="A530">
        <f>'Main Input'!A535</f>
        <v>0</v>
      </c>
      <c r="B530">
        <f>'Main Input'!F535</f>
        <v>0</v>
      </c>
      <c r="C530">
        <f t="shared" si="40"/>
        <v>0</v>
      </c>
      <c r="D530" s="12">
        <f>'Main Input'!G535</f>
        <v>0</v>
      </c>
      <c r="E530">
        <f t="shared" si="41"/>
        <v>0</v>
      </c>
      <c r="F530">
        <f>'Main Input'!H535</f>
        <v>0</v>
      </c>
      <c r="G530">
        <f t="shared" si="42"/>
        <v>0</v>
      </c>
      <c r="H530">
        <f t="shared" si="44"/>
        <v>0</v>
      </c>
      <c r="I530" s="5">
        <f t="shared" si="43"/>
        <v>0</v>
      </c>
    </row>
    <row r="531" spans="1:9" x14ac:dyDescent="0.3">
      <c r="A531">
        <f>'Main Input'!A536</f>
        <v>0</v>
      </c>
      <c r="B531">
        <f>'Main Input'!F536</f>
        <v>0</v>
      </c>
      <c r="C531">
        <f t="shared" si="40"/>
        <v>0</v>
      </c>
      <c r="D531" s="12">
        <f>'Main Input'!G536</f>
        <v>0</v>
      </c>
      <c r="E531">
        <f t="shared" si="41"/>
        <v>0</v>
      </c>
      <c r="F531">
        <f>'Main Input'!H536</f>
        <v>0</v>
      </c>
      <c r="G531">
        <f t="shared" si="42"/>
        <v>0</v>
      </c>
      <c r="H531">
        <f t="shared" si="44"/>
        <v>0</v>
      </c>
      <c r="I531" s="5">
        <f t="shared" si="43"/>
        <v>0</v>
      </c>
    </row>
    <row r="532" spans="1:9" x14ac:dyDescent="0.3">
      <c r="A532">
        <f>'Main Input'!A537</f>
        <v>0</v>
      </c>
      <c r="B532">
        <f>'Main Input'!F537</f>
        <v>0</v>
      </c>
      <c r="C532">
        <f t="shared" si="40"/>
        <v>0</v>
      </c>
      <c r="D532" s="12">
        <f>'Main Input'!G537</f>
        <v>0</v>
      </c>
      <c r="E532">
        <f t="shared" si="41"/>
        <v>0</v>
      </c>
      <c r="F532">
        <f>'Main Input'!H537</f>
        <v>0</v>
      </c>
      <c r="G532">
        <f t="shared" si="42"/>
        <v>0</v>
      </c>
      <c r="H532">
        <f t="shared" si="44"/>
        <v>0</v>
      </c>
      <c r="I532" s="5">
        <f t="shared" si="43"/>
        <v>0</v>
      </c>
    </row>
    <row r="533" spans="1:9" x14ac:dyDescent="0.3">
      <c r="A533">
        <f>'Main Input'!A538</f>
        <v>0</v>
      </c>
      <c r="B533">
        <f>'Main Input'!F538</f>
        <v>0</v>
      </c>
      <c r="C533">
        <f t="shared" si="40"/>
        <v>0</v>
      </c>
      <c r="D533" s="12">
        <f>'Main Input'!G538</f>
        <v>0</v>
      </c>
      <c r="E533">
        <f t="shared" si="41"/>
        <v>0</v>
      </c>
      <c r="F533">
        <f>'Main Input'!H538</f>
        <v>0</v>
      </c>
      <c r="G533">
        <f t="shared" si="42"/>
        <v>0</v>
      </c>
      <c r="H533">
        <f t="shared" si="44"/>
        <v>0</v>
      </c>
      <c r="I533" s="5">
        <f t="shared" si="43"/>
        <v>0</v>
      </c>
    </row>
    <row r="534" spans="1:9" x14ac:dyDescent="0.3">
      <c r="A534">
        <f>'Main Input'!A539</f>
        <v>0</v>
      </c>
      <c r="B534">
        <f>'Main Input'!F539</f>
        <v>0</v>
      </c>
      <c r="C534">
        <f t="shared" si="40"/>
        <v>0</v>
      </c>
      <c r="D534" s="12">
        <f>'Main Input'!G539</f>
        <v>0</v>
      </c>
      <c r="E534">
        <f t="shared" si="41"/>
        <v>0</v>
      </c>
      <c r="F534">
        <f>'Main Input'!H539</f>
        <v>0</v>
      </c>
      <c r="G534">
        <f t="shared" si="42"/>
        <v>0</v>
      </c>
      <c r="H534">
        <f t="shared" si="44"/>
        <v>0</v>
      </c>
      <c r="I534" s="5">
        <f t="shared" si="43"/>
        <v>0</v>
      </c>
    </row>
    <row r="535" spans="1:9" x14ac:dyDescent="0.3">
      <c r="A535">
        <f>'Main Input'!A540</f>
        <v>0</v>
      </c>
      <c r="B535">
        <f>'Main Input'!F540</f>
        <v>0</v>
      </c>
      <c r="C535">
        <f t="shared" si="40"/>
        <v>0</v>
      </c>
      <c r="D535" s="12">
        <f>'Main Input'!G540</f>
        <v>0</v>
      </c>
      <c r="E535">
        <f t="shared" si="41"/>
        <v>0</v>
      </c>
      <c r="F535">
        <f>'Main Input'!H540</f>
        <v>0</v>
      </c>
      <c r="G535">
        <f t="shared" si="42"/>
        <v>0</v>
      </c>
      <c r="H535">
        <f t="shared" si="44"/>
        <v>0</v>
      </c>
      <c r="I535" s="5">
        <f t="shared" si="43"/>
        <v>0</v>
      </c>
    </row>
    <row r="536" spans="1:9" x14ac:dyDescent="0.3">
      <c r="A536">
        <f>'Main Input'!A541</f>
        <v>0</v>
      </c>
      <c r="B536">
        <f>'Main Input'!F541</f>
        <v>0</v>
      </c>
      <c r="C536">
        <f t="shared" si="40"/>
        <v>0</v>
      </c>
      <c r="D536" s="12">
        <f>'Main Input'!G541</f>
        <v>0</v>
      </c>
      <c r="E536">
        <f t="shared" si="41"/>
        <v>0</v>
      </c>
      <c r="F536">
        <f>'Main Input'!H541</f>
        <v>0</v>
      </c>
      <c r="G536">
        <f t="shared" si="42"/>
        <v>0</v>
      </c>
      <c r="H536">
        <f t="shared" si="44"/>
        <v>0</v>
      </c>
      <c r="I536" s="5">
        <f t="shared" si="43"/>
        <v>0</v>
      </c>
    </row>
    <row r="537" spans="1:9" x14ac:dyDescent="0.3">
      <c r="A537">
        <f>'Main Input'!A542</f>
        <v>0</v>
      </c>
      <c r="B537">
        <f>'Main Input'!F542</f>
        <v>0</v>
      </c>
      <c r="C537">
        <f t="shared" si="40"/>
        <v>0</v>
      </c>
      <c r="D537" s="12">
        <f>'Main Input'!G542</f>
        <v>0</v>
      </c>
      <c r="E537">
        <f t="shared" si="41"/>
        <v>0</v>
      </c>
      <c r="F537">
        <f>'Main Input'!H542</f>
        <v>0</v>
      </c>
      <c r="G537">
        <f t="shared" si="42"/>
        <v>0</v>
      </c>
      <c r="H537">
        <f t="shared" si="44"/>
        <v>0</v>
      </c>
      <c r="I537" s="5">
        <f t="shared" si="43"/>
        <v>0</v>
      </c>
    </row>
    <row r="538" spans="1:9" x14ac:dyDescent="0.3">
      <c r="A538">
        <f>'Main Input'!A543</f>
        <v>0</v>
      </c>
      <c r="B538">
        <f>'Main Input'!F543</f>
        <v>0</v>
      </c>
      <c r="C538">
        <f t="shared" si="40"/>
        <v>0</v>
      </c>
      <c r="D538" s="12">
        <f>'Main Input'!G543</f>
        <v>0</v>
      </c>
      <c r="E538">
        <f t="shared" si="41"/>
        <v>0</v>
      </c>
      <c r="F538">
        <f>'Main Input'!H543</f>
        <v>0</v>
      </c>
      <c r="G538">
        <f t="shared" si="42"/>
        <v>0</v>
      </c>
      <c r="H538">
        <f t="shared" si="44"/>
        <v>0</v>
      </c>
      <c r="I538" s="5">
        <f t="shared" si="43"/>
        <v>0</v>
      </c>
    </row>
    <row r="539" spans="1:9" x14ac:dyDescent="0.3">
      <c r="A539">
        <f>'Main Input'!A544</f>
        <v>0</v>
      </c>
      <c r="B539">
        <f>'Main Input'!F544</f>
        <v>0</v>
      </c>
      <c r="C539">
        <f t="shared" si="40"/>
        <v>0</v>
      </c>
      <c r="D539" s="12">
        <f>'Main Input'!G544</f>
        <v>0</v>
      </c>
      <c r="E539">
        <f t="shared" si="41"/>
        <v>0</v>
      </c>
      <c r="F539">
        <f>'Main Input'!H544</f>
        <v>0</v>
      </c>
      <c r="G539">
        <f t="shared" si="42"/>
        <v>0</v>
      </c>
      <c r="H539">
        <f t="shared" si="44"/>
        <v>0</v>
      </c>
      <c r="I539" s="5">
        <f t="shared" si="43"/>
        <v>0</v>
      </c>
    </row>
    <row r="540" spans="1:9" x14ac:dyDescent="0.3">
      <c r="A540">
        <f>'Main Input'!A545</f>
        <v>0</v>
      </c>
      <c r="B540">
        <f>'Main Input'!F545</f>
        <v>0</v>
      </c>
      <c r="C540">
        <f t="shared" si="40"/>
        <v>0</v>
      </c>
      <c r="D540" s="12">
        <f>'Main Input'!G545</f>
        <v>0</v>
      </c>
      <c r="E540">
        <f t="shared" si="41"/>
        <v>0</v>
      </c>
      <c r="F540">
        <f>'Main Input'!H545</f>
        <v>0</v>
      </c>
      <c r="G540">
        <f t="shared" si="42"/>
        <v>0</v>
      </c>
      <c r="H540">
        <f t="shared" si="44"/>
        <v>0</v>
      </c>
      <c r="I540" s="5">
        <f t="shared" si="43"/>
        <v>0</v>
      </c>
    </row>
    <row r="541" spans="1:9" x14ac:dyDescent="0.3">
      <c r="A541">
        <f>'Main Input'!A546</f>
        <v>0</v>
      </c>
      <c r="B541">
        <f>'Main Input'!F546</f>
        <v>0</v>
      </c>
      <c r="C541">
        <f t="shared" si="40"/>
        <v>0</v>
      </c>
      <c r="D541" s="12">
        <f>'Main Input'!G546</f>
        <v>0</v>
      </c>
      <c r="E541">
        <f t="shared" si="41"/>
        <v>0</v>
      </c>
      <c r="F541">
        <f>'Main Input'!H546</f>
        <v>0</v>
      </c>
      <c r="G541">
        <f t="shared" si="42"/>
        <v>0</v>
      </c>
      <c r="H541">
        <f t="shared" si="44"/>
        <v>0</v>
      </c>
      <c r="I541" s="5">
        <f t="shared" si="43"/>
        <v>0</v>
      </c>
    </row>
    <row r="542" spans="1:9" x14ac:dyDescent="0.3">
      <c r="A542">
        <f>'Main Input'!A547</f>
        <v>0</v>
      </c>
      <c r="B542">
        <f>'Main Input'!F547</f>
        <v>0</v>
      </c>
      <c r="C542">
        <f t="shared" si="40"/>
        <v>0</v>
      </c>
      <c r="D542" s="12">
        <f>'Main Input'!G547</f>
        <v>0</v>
      </c>
      <c r="E542">
        <f t="shared" si="41"/>
        <v>0</v>
      </c>
      <c r="F542">
        <f>'Main Input'!H547</f>
        <v>0</v>
      </c>
      <c r="G542">
        <f t="shared" si="42"/>
        <v>0</v>
      </c>
      <c r="H542">
        <f t="shared" si="44"/>
        <v>0</v>
      </c>
      <c r="I542" s="5">
        <f t="shared" si="43"/>
        <v>0</v>
      </c>
    </row>
    <row r="543" spans="1:9" x14ac:dyDescent="0.3">
      <c r="A543">
        <f>'Main Input'!A548</f>
        <v>0</v>
      </c>
      <c r="B543">
        <f>'Main Input'!F548</f>
        <v>0</v>
      </c>
      <c r="C543">
        <f t="shared" si="40"/>
        <v>0</v>
      </c>
      <c r="D543" s="12">
        <f>'Main Input'!G548</f>
        <v>0</v>
      </c>
      <c r="E543">
        <f t="shared" si="41"/>
        <v>0</v>
      </c>
      <c r="F543">
        <f>'Main Input'!H548</f>
        <v>0</v>
      </c>
      <c r="G543">
        <f t="shared" si="42"/>
        <v>0</v>
      </c>
      <c r="H543">
        <f t="shared" si="44"/>
        <v>0</v>
      </c>
      <c r="I543" s="5">
        <f t="shared" si="43"/>
        <v>0</v>
      </c>
    </row>
    <row r="544" spans="1:9" x14ac:dyDescent="0.3">
      <c r="A544">
        <f>'Main Input'!A549</f>
        <v>0</v>
      </c>
      <c r="B544">
        <f>'Main Input'!F549</f>
        <v>0</v>
      </c>
      <c r="C544">
        <f t="shared" si="40"/>
        <v>0</v>
      </c>
      <c r="D544" s="12">
        <f>'Main Input'!G549</f>
        <v>0</v>
      </c>
      <c r="E544">
        <f t="shared" si="41"/>
        <v>0</v>
      </c>
      <c r="F544">
        <f>'Main Input'!H549</f>
        <v>0</v>
      </c>
      <c r="G544">
        <f t="shared" si="42"/>
        <v>0</v>
      </c>
      <c r="H544">
        <f t="shared" si="44"/>
        <v>0</v>
      </c>
      <c r="I544" s="5">
        <f t="shared" si="43"/>
        <v>0</v>
      </c>
    </row>
    <row r="545" spans="1:9" x14ac:dyDescent="0.3">
      <c r="A545">
        <f>'Main Input'!A550</f>
        <v>0</v>
      </c>
      <c r="B545">
        <f>'Main Input'!F550</f>
        <v>0</v>
      </c>
      <c r="C545">
        <f t="shared" si="40"/>
        <v>0</v>
      </c>
      <c r="D545" s="12">
        <f>'Main Input'!G550</f>
        <v>0</v>
      </c>
      <c r="E545">
        <f t="shared" si="41"/>
        <v>0</v>
      </c>
      <c r="F545">
        <f>'Main Input'!H550</f>
        <v>0</v>
      </c>
      <c r="G545">
        <f t="shared" si="42"/>
        <v>0</v>
      </c>
      <c r="H545">
        <f t="shared" si="44"/>
        <v>0</v>
      </c>
      <c r="I545" s="5">
        <f t="shared" si="43"/>
        <v>0</v>
      </c>
    </row>
    <row r="546" spans="1:9" x14ac:dyDescent="0.3">
      <c r="A546">
        <f>'Main Input'!A551</f>
        <v>0</v>
      </c>
      <c r="B546">
        <f>'Main Input'!F551</f>
        <v>0</v>
      </c>
      <c r="C546">
        <f t="shared" si="40"/>
        <v>0</v>
      </c>
      <c r="D546" s="12">
        <f>'Main Input'!G551</f>
        <v>0</v>
      </c>
      <c r="E546">
        <f t="shared" si="41"/>
        <v>0</v>
      </c>
      <c r="F546">
        <f>'Main Input'!H551</f>
        <v>0</v>
      </c>
      <c r="G546">
        <f t="shared" si="42"/>
        <v>0</v>
      </c>
      <c r="H546">
        <f t="shared" si="44"/>
        <v>0</v>
      </c>
      <c r="I546" s="5">
        <f t="shared" si="43"/>
        <v>0</v>
      </c>
    </row>
    <row r="547" spans="1:9" x14ac:dyDescent="0.3">
      <c r="A547">
        <f>'Main Input'!A552</f>
        <v>0</v>
      </c>
      <c r="B547">
        <f>'Main Input'!F552</f>
        <v>0</v>
      </c>
      <c r="C547">
        <f t="shared" si="40"/>
        <v>0</v>
      </c>
      <c r="D547" s="12">
        <f>'Main Input'!G552</f>
        <v>0</v>
      </c>
      <c r="E547">
        <f t="shared" si="41"/>
        <v>0</v>
      </c>
      <c r="F547">
        <f>'Main Input'!H552</f>
        <v>0</v>
      </c>
      <c r="G547">
        <f t="shared" si="42"/>
        <v>0</v>
      </c>
      <c r="H547">
        <f t="shared" si="44"/>
        <v>0</v>
      </c>
      <c r="I547" s="5">
        <f t="shared" si="43"/>
        <v>0</v>
      </c>
    </row>
    <row r="548" spans="1:9" x14ac:dyDescent="0.3">
      <c r="A548">
        <f>'Main Input'!A553</f>
        <v>0</v>
      </c>
      <c r="B548">
        <f>'Main Input'!F553</f>
        <v>0</v>
      </c>
      <c r="C548">
        <f t="shared" si="40"/>
        <v>0</v>
      </c>
      <c r="D548" s="12">
        <f>'Main Input'!G553</f>
        <v>0</v>
      </c>
      <c r="E548">
        <f t="shared" si="41"/>
        <v>0</v>
      </c>
      <c r="F548">
        <f>'Main Input'!H553</f>
        <v>0</v>
      </c>
      <c r="G548">
        <f t="shared" si="42"/>
        <v>0</v>
      </c>
      <c r="H548">
        <f t="shared" si="44"/>
        <v>0</v>
      </c>
      <c r="I548" s="5">
        <f t="shared" si="43"/>
        <v>0</v>
      </c>
    </row>
    <row r="549" spans="1:9" x14ac:dyDescent="0.3">
      <c r="A549">
        <f>'Main Input'!A554</f>
        <v>0</v>
      </c>
      <c r="B549">
        <f>'Main Input'!F554</f>
        <v>0</v>
      </c>
      <c r="C549">
        <f t="shared" si="40"/>
        <v>0</v>
      </c>
      <c r="D549" s="12">
        <f>'Main Input'!G554</f>
        <v>0</v>
      </c>
      <c r="E549">
        <f t="shared" si="41"/>
        <v>0</v>
      </c>
      <c r="F549">
        <f>'Main Input'!H554</f>
        <v>0</v>
      </c>
      <c r="G549">
        <f t="shared" si="42"/>
        <v>0</v>
      </c>
      <c r="H549">
        <f t="shared" si="44"/>
        <v>0</v>
      </c>
      <c r="I549" s="5">
        <f t="shared" si="43"/>
        <v>0</v>
      </c>
    </row>
    <row r="550" spans="1:9" x14ac:dyDescent="0.3">
      <c r="A550">
        <f>'Main Input'!A555</f>
        <v>0</v>
      </c>
      <c r="B550">
        <f>'Main Input'!F555</f>
        <v>0</v>
      </c>
      <c r="C550">
        <f t="shared" si="40"/>
        <v>0</v>
      </c>
      <c r="D550" s="12">
        <f>'Main Input'!G555</f>
        <v>0</v>
      </c>
      <c r="E550">
        <f t="shared" si="41"/>
        <v>0</v>
      </c>
      <c r="F550">
        <f>'Main Input'!H555</f>
        <v>0</v>
      </c>
      <c r="G550">
        <f t="shared" si="42"/>
        <v>0</v>
      </c>
      <c r="H550">
        <f t="shared" si="44"/>
        <v>0</v>
      </c>
      <c r="I550" s="5">
        <f t="shared" si="43"/>
        <v>0</v>
      </c>
    </row>
    <row r="551" spans="1:9" x14ac:dyDescent="0.3">
      <c r="A551">
        <f>'Main Input'!A556</f>
        <v>0</v>
      </c>
      <c r="B551">
        <f>'Main Input'!F556</f>
        <v>0</v>
      </c>
      <c r="C551">
        <f t="shared" si="40"/>
        <v>0</v>
      </c>
      <c r="D551" s="12">
        <f>'Main Input'!G556</f>
        <v>0</v>
      </c>
      <c r="E551">
        <f t="shared" si="41"/>
        <v>0</v>
      </c>
      <c r="F551">
        <f>'Main Input'!H556</f>
        <v>0</v>
      </c>
      <c r="G551">
        <f t="shared" si="42"/>
        <v>0</v>
      </c>
      <c r="H551">
        <f t="shared" si="44"/>
        <v>0</v>
      </c>
      <c r="I551" s="5">
        <f t="shared" si="43"/>
        <v>0</v>
      </c>
    </row>
    <row r="552" spans="1:9" x14ac:dyDescent="0.3">
      <c r="A552">
        <f>'Main Input'!A557</f>
        <v>0</v>
      </c>
      <c r="B552">
        <f>'Main Input'!F557</f>
        <v>0</v>
      </c>
      <c r="C552">
        <f t="shared" si="40"/>
        <v>0</v>
      </c>
      <c r="D552" s="12">
        <f>'Main Input'!G557</f>
        <v>0</v>
      </c>
      <c r="E552">
        <f t="shared" si="41"/>
        <v>0</v>
      </c>
      <c r="F552">
        <f>'Main Input'!H557</f>
        <v>0</v>
      </c>
      <c r="G552">
        <f t="shared" si="42"/>
        <v>0</v>
      </c>
      <c r="H552">
        <f t="shared" si="44"/>
        <v>0</v>
      </c>
      <c r="I552" s="5">
        <f t="shared" si="43"/>
        <v>0</v>
      </c>
    </row>
    <row r="553" spans="1:9" x14ac:dyDescent="0.3">
      <c r="A553">
        <f>'Main Input'!A558</f>
        <v>0</v>
      </c>
      <c r="B553">
        <f>'Main Input'!F558</f>
        <v>0</v>
      </c>
      <c r="C553">
        <f t="shared" si="40"/>
        <v>0</v>
      </c>
      <c r="D553" s="12">
        <f>'Main Input'!G558</f>
        <v>0</v>
      </c>
      <c r="E553">
        <f t="shared" si="41"/>
        <v>0</v>
      </c>
      <c r="F553">
        <f>'Main Input'!H558</f>
        <v>0</v>
      </c>
      <c r="G553">
        <f t="shared" si="42"/>
        <v>0</v>
      </c>
      <c r="H553">
        <f t="shared" si="44"/>
        <v>0</v>
      </c>
      <c r="I553" s="5">
        <f t="shared" si="43"/>
        <v>0</v>
      </c>
    </row>
    <row r="554" spans="1:9" x14ac:dyDescent="0.3">
      <c r="A554">
        <f>'Main Input'!A559</f>
        <v>0</v>
      </c>
      <c r="B554">
        <f>'Main Input'!F559</f>
        <v>0</v>
      </c>
      <c r="C554">
        <f t="shared" si="40"/>
        <v>0</v>
      </c>
      <c r="D554" s="12">
        <f>'Main Input'!G559</f>
        <v>0</v>
      </c>
      <c r="E554">
        <f t="shared" si="41"/>
        <v>0</v>
      </c>
      <c r="F554">
        <f>'Main Input'!H559</f>
        <v>0</v>
      </c>
      <c r="G554">
        <f t="shared" si="42"/>
        <v>0</v>
      </c>
      <c r="H554">
        <f t="shared" si="44"/>
        <v>0</v>
      </c>
      <c r="I554" s="5">
        <f t="shared" si="43"/>
        <v>0</v>
      </c>
    </row>
    <row r="555" spans="1:9" x14ac:dyDescent="0.3">
      <c r="A555">
        <f>'Main Input'!A560</f>
        <v>0</v>
      </c>
      <c r="B555">
        <f>'Main Input'!F560</f>
        <v>0</v>
      </c>
      <c r="C555">
        <f t="shared" si="40"/>
        <v>0</v>
      </c>
      <c r="D555" s="12">
        <f>'Main Input'!G560</f>
        <v>0</v>
      </c>
      <c r="E555">
        <f t="shared" si="41"/>
        <v>0</v>
      </c>
      <c r="F555">
        <f>'Main Input'!H560</f>
        <v>0</v>
      </c>
      <c r="G555">
        <f t="shared" si="42"/>
        <v>0</v>
      </c>
      <c r="H555">
        <f t="shared" si="44"/>
        <v>0</v>
      </c>
      <c r="I555" s="5">
        <f t="shared" si="43"/>
        <v>0</v>
      </c>
    </row>
    <row r="556" spans="1:9" x14ac:dyDescent="0.3">
      <c r="A556">
        <f>'Main Input'!A561</f>
        <v>0</v>
      </c>
      <c r="B556">
        <f>'Main Input'!F561</f>
        <v>0</v>
      </c>
      <c r="C556">
        <f t="shared" si="40"/>
        <v>0</v>
      </c>
      <c r="D556" s="12">
        <f>'Main Input'!G561</f>
        <v>0</v>
      </c>
      <c r="E556">
        <f t="shared" si="41"/>
        <v>0</v>
      </c>
      <c r="F556">
        <f>'Main Input'!H561</f>
        <v>0</v>
      </c>
      <c r="G556">
        <f t="shared" si="42"/>
        <v>0</v>
      </c>
      <c r="H556">
        <f t="shared" si="44"/>
        <v>0</v>
      </c>
      <c r="I556" s="5">
        <f t="shared" si="43"/>
        <v>0</v>
      </c>
    </row>
    <row r="557" spans="1:9" x14ac:dyDescent="0.3">
      <c r="A557">
        <f>'Main Input'!A562</f>
        <v>0</v>
      </c>
      <c r="B557">
        <f>'Main Input'!F562</f>
        <v>0</v>
      </c>
      <c r="C557">
        <f t="shared" si="40"/>
        <v>0</v>
      </c>
      <c r="D557" s="12">
        <f>'Main Input'!G562</f>
        <v>0</v>
      </c>
      <c r="E557">
        <f t="shared" si="41"/>
        <v>0</v>
      </c>
      <c r="F557">
        <f>'Main Input'!H562</f>
        <v>0</v>
      </c>
      <c r="G557">
        <f t="shared" si="42"/>
        <v>0</v>
      </c>
      <c r="H557">
        <f t="shared" si="44"/>
        <v>0</v>
      </c>
      <c r="I557" s="5">
        <f t="shared" si="43"/>
        <v>0</v>
      </c>
    </row>
    <row r="558" spans="1:9" x14ac:dyDescent="0.3">
      <c r="A558">
        <f>'Main Input'!A563</f>
        <v>0</v>
      </c>
      <c r="B558">
        <f>'Main Input'!F563</f>
        <v>0</v>
      </c>
      <c r="C558">
        <f t="shared" si="40"/>
        <v>0</v>
      </c>
      <c r="D558" s="12">
        <f>'Main Input'!G563</f>
        <v>0</v>
      </c>
      <c r="E558">
        <f t="shared" si="41"/>
        <v>0</v>
      </c>
      <c r="F558">
        <f>'Main Input'!H563</f>
        <v>0</v>
      </c>
      <c r="G558">
        <f t="shared" si="42"/>
        <v>0</v>
      </c>
      <c r="H558">
        <f t="shared" si="44"/>
        <v>0</v>
      </c>
      <c r="I558" s="5">
        <f t="shared" si="43"/>
        <v>0</v>
      </c>
    </row>
    <row r="559" spans="1:9" x14ac:dyDescent="0.3">
      <c r="A559">
        <f>'Main Input'!A564</f>
        <v>0</v>
      </c>
      <c r="B559">
        <f>'Main Input'!F564</f>
        <v>0</v>
      </c>
      <c r="C559">
        <f t="shared" si="40"/>
        <v>0</v>
      </c>
      <c r="D559" s="12">
        <f>'Main Input'!G564</f>
        <v>0</v>
      </c>
      <c r="E559">
        <f t="shared" si="41"/>
        <v>0</v>
      </c>
      <c r="F559">
        <f>'Main Input'!H564</f>
        <v>0</v>
      </c>
      <c r="G559">
        <f t="shared" si="42"/>
        <v>0</v>
      </c>
      <c r="H559">
        <f t="shared" si="44"/>
        <v>0</v>
      </c>
      <c r="I559" s="5">
        <f t="shared" si="43"/>
        <v>0</v>
      </c>
    </row>
    <row r="560" spans="1:9" x14ac:dyDescent="0.3">
      <c r="A560">
        <f>'Main Input'!A565</f>
        <v>0</v>
      </c>
      <c r="B560">
        <f>'Main Input'!F565</f>
        <v>0</v>
      </c>
      <c r="C560">
        <f t="shared" si="40"/>
        <v>0</v>
      </c>
      <c r="D560" s="12">
        <f>'Main Input'!G565</f>
        <v>0</v>
      </c>
      <c r="E560">
        <f t="shared" si="41"/>
        <v>0</v>
      </c>
      <c r="F560">
        <f>'Main Input'!H565</f>
        <v>0</v>
      </c>
      <c r="G560">
        <f t="shared" si="42"/>
        <v>0</v>
      </c>
      <c r="H560">
        <f t="shared" si="44"/>
        <v>0</v>
      </c>
      <c r="I560" s="5">
        <f t="shared" si="43"/>
        <v>0</v>
      </c>
    </row>
    <row r="561" spans="1:9" x14ac:dyDescent="0.3">
      <c r="A561">
        <f>'Main Input'!A566</f>
        <v>0</v>
      </c>
      <c r="B561">
        <f>'Main Input'!F566</f>
        <v>0</v>
      </c>
      <c r="C561">
        <f t="shared" si="40"/>
        <v>0</v>
      </c>
      <c r="D561" s="12">
        <f>'Main Input'!G566</f>
        <v>0</v>
      </c>
      <c r="E561">
        <f t="shared" si="41"/>
        <v>0</v>
      </c>
      <c r="F561">
        <f>'Main Input'!H566</f>
        <v>0</v>
      </c>
      <c r="G561">
        <f t="shared" si="42"/>
        <v>0</v>
      </c>
      <c r="H561">
        <f t="shared" si="44"/>
        <v>0</v>
      </c>
      <c r="I561" s="5">
        <f t="shared" si="43"/>
        <v>0</v>
      </c>
    </row>
    <row r="562" spans="1:9" x14ac:dyDescent="0.3">
      <c r="A562">
        <f>'Main Input'!A567</f>
        <v>0</v>
      </c>
      <c r="B562">
        <f>'Main Input'!F567</f>
        <v>0</v>
      </c>
      <c r="C562">
        <f t="shared" si="40"/>
        <v>0</v>
      </c>
      <c r="D562" s="12">
        <f>'Main Input'!G567</f>
        <v>0</v>
      </c>
      <c r="E562">
        <f t="shared" si="41"/>
        <v>0</v>
      </c>
      <c r="F562">
        <f>'Main Input'!H567</f>
        <v>0</v>
      </c>
      <c r="G562">
        <f t="shared" si="42"/>
        <v>0</v>
      </c>
      <c r="H562">
        <f t="shared" si="44"/>
        <v>0</v>
      </c>
      <c r="I562" s="5">
        <f t="shared" si="43"/>
        <v>0</v>
      </c>
    </row>
    <row r="563" spans="1:9" x14ac:dyDescent="0.3">
      <c r="A563">
        <f>'Main Input'!A568</f>
        <v>0</v>
      </c>
      <c r="B563">
        <f>'Main Input'!F568</f>
        <v>0</v>
      </c>
      <c r="C563">
        <f t="shared" si="40"/>
        <v>0</v>
      </c>
      <c r="D563" s="12">
        <f>'Main Input'!G568</f>
        <v>0</v>
      </c>
      <c r="E563">
        <f t="shared" si="41"/>
        <v>0</v>
      </c>
      <c r="F563">
        <f>'Main Input'!H568</f>
        <v>0</v>
      </c>
      <c r="G563">
        <f t="shared" si="42"/>
        <v>0</v>
      </c>
      <c r="H563">
        <f t="shared" si="44"/>
        <v>0</v>
      </c>
      <c r="I563" s="5">
        <f t="shared" si="43"/>
        <v>0</v>
      </c>
    </row>
    <row r="564" spans="1:9" x14ac:dyDescent="0.3">
      <c r="A564">
        <f>'Main Input'!A569</f>
        <v>0</v>
      </c>
      <c r="B564">
        <f>'Main Input'!F569</f>
        <v>0</v>
      </c>
      <c r="C564">
        <f t="shared" si="40"/>
        <v>0</v>
      </c>
      <c r="D564" s="12">
        <f>'Main Input'!G569</f>
        <v>0</v>
      </c>
      <c r="E564">
        <f t="shared" si="41"/>
        <v>0</v>
      </c>
      <c r="F564">
        <f>'Main Input'!H569</f>
        <v>0</v>
      </c>
      <c r="G564">
        <f t="shared" si="42"/>
        <v>0</v>
      </c>
      <c r="H564">
        <f t="shared" si="44"/>
        <v>0</v>
      </c>
      <c r="I564" s="5">
        <f t="shared" si="43"/>
        <v>0</v>
      </c>
    </row>
    <row r="565" spans="1:9" x14ac:dyDescent="0.3">
      <c r="A565">
        <f>'Main Input'!A570</f>
        <v>0</v>
      </c>
      <c r="B565">
        <f>'Main Input'!F570</f>
        <v>0</v>
      </c>
      <c r="C565">
        <f t="shared" si="40"/>
        <v>0</v>
      </c>
      <c r="D565" s="12">
        <f>'Main Input'!G570</f>
        <v>0</v>
      </c>
      <c r="E565">
        <f t="shared" si="41"/>
        <v>0</v>
      </c>
      <c r="F565">
        <f>'Main Input'!H570</f>
        <v>0</v>
      </c>
      <c r="G565">
        <f t="shared" si="42"/>
        <v>0</v>
      </c>
      <c r="H565">
        <f t="shared" si="44"/>
        <v>0</v>
      </c>
      <c r="I565" s="5">
        <f t="shared" si="43"/>
        <v>0</v>
      </c>
    </row>
    <row r="566" spans="1:9" x14ac:dyDescent="0.3">
      <c r="A566">
        <f>'Main Input'!A571</f>
        <v>0</v>
      </c>
      <c r="B566">
        <f>'Main Input'!F571</f>
        <v>0</v>
      </c>
      <c r="C566">
        <f t="shared" si="40"/>
        <v>0</v>
      </c>
      <c r="D566" s="12">
        <f>'Main Input'!G571</f>
        <v>0</v>
      </c>
      <c r="E566">
        <f t="shared" si="41"/>
        <v>0</v>
      </c>
      <c r="F566">
        <f>'Main Input'!H571</f>
        <v>0</v>
      </c>
      <c r="G566">
        <f t="shared" si="42"/>
        <v>0</v>
      </c>
      <c r="H566">
        <f t="shared" si="44"/>
        <v>0</v>
      </c>
      <c r="I566" s="5">
        <f t="shared" si="43"/>
        <v>0</v>
      </c>
    </row>
    <row r="567" spans="1:9" x14ac:dyDescent="0.3">
      <c r="A567">
        <f>'Main Input'!A572</f>
        <v>0</v>
      </c>
      <c r="B567">
        <f>'Main Input'!F572</f>
        <v>0</v>
      </c>
      <c r="C567">
        <f t="shared" si="40"/>
        <v>0</v>
      </c>
      <c r="D567" s="12">
        <f>'Main Input'!G572</f>
        <v>0</v>
      </c>
      <c r="E567">
        <f t="shared" si="41"/>
        <v>0</v>
      </c>
      <c r="F567">
        <f>'Main Input'!H572</f>
        <v>0</v>
      </c>
      <c r="G567">
        <f t="shared" si="42"/>
        <v>0</v>
      </c>
      <c r="H567">
        <f t="shared" si="44"/>
        <v>0</v>
      </c>
      <c r="I567" s="5">
        <f t="shared" si="43"/>
        <v>0</v>
      </c>
    </row>
    <row r="568" spans="1:9" x14ac:dyDescent="0.3">
      <c r="A568">
        <f>'Main Input'!A573</f>
        <v>0</v>
      </c>
      <c r="B568">
        <f>'Main Input'!F573</f>
        <v>0</v>
      </c>
      <c r="C568">
        <f t="shared" si="40"/>
        <v>0</v>
      </c>
      <c r="D568" s="12">
        <f>'Main Input'!G573</f>
        <v>0</v>
      </c>
      <c r="E568">
        <f t="shared" si="41"/>
        <v>0</v>
      </c>
      <c r="F568">
        <f>'Main Input'!H573</f>
        <v>0</v>
      </c>
      <c r="G568">
        <f t="shared" si="42"/>
        <v>0</v>
      </c>
      <c r="H568">
        <f t="shared" si="44"/>
        <v>0</v>
      </c>
      <c r="I568" s="5">
        <f t="shared" si="43"/>
        <v>0</v>
      </c>
    </row>
    <row r="569" spans="1:9" x14ac:dyDescent="0.3">
      <c r="A569">
        <f>'Main Input'!A574</f>
        <v>0</v>
      </c>
      <c r="B569">
        <f>'Main Input'!F574</f>
        <v>0</v>
      </c>
      <c r="C569">
        <f t="shared" si="40"/>
        <v>0</v>
      </c>
      <c r="D569" s="12">
        <f>'Main Input'!G574</f>
        <v>0</v>
      </c>
      <c r="E569">
        <f t="shared" si="41"/>
        <v>0</v>
      </c>
      <c r="F569">
        <f>'Main Input'!H574</f>
        <v>0</v>
      </c>
      <c r="G569">
        <f t="shared" si="42"/>
        <v>0</v>
      </c>
      <c r="H569">
        <f t="shared" si="44"/>
        <v>0</v>
      </c>
      <c r="I569" s="5">
        <f t="shared" si="43"/>
        <v>0</v>
      </c>
    </row>
    <row r="570" spans="1:9" x14ac:dyDescent="0.3">
      <c r="A570">
        <f>'Main Input'!A575</f>
        <v>0</v>
      </c>
      <c r="B570">
        <f>'Main Input'!F575</f>
        <v>0</v>
      </c>
      <c r="C570">
        <f t="shared" si="40"/>
        <v>0</v>
      </c>
      <c r="D570" s="12">
        <f>'Main Input'!G575</f>
        <v>0</v>
      </c>
      <c r="E570">
        <f t="shared" si="41"/>
        <v>0</v>
      </c>
      <c r="F570">
        <f>'Main Input'!H575</f>
        <v>0</v>
      </c>
      <c r="G570">
        <f t="shared" si="42"/>
        <v>0</v>
      </c>
      <c r="H570">
        <f t="shared" si="44"/>
        <v>0</v>
      </c>
      <c r="I570" s="5">
        <f t="shared" si="43"/>
        <v>0</v>
      </c>
    </row>
    <row r="571" spans="1:9" x14ac:dyDescent="0.3">
      <c r="A571">
        <f>'Main Input'!A576</f>
        <v>0</v>
      </c>
      <c r="B571">
        <f>'Main Input'!F576</f>
        <v>0</v>
      </c>
      <c r="C571">
        <f t="shared" si="40"/>
        <v>0</v>
      </c>
      <c r="D571" s="12">
        <f>'Main Input'!G576</f>
        <v>0</v>
      </c>
      <c r="E571">
        <f t="shared" si="41"/>
        <v>0</v>
      </c>
      <c r="F571">
        <f>'Main Input'!H576</f>
        <v>0</v>
      </c>
      <c r="G571">
        <f t="shared" si="42"/>
        <v>0</v>
      </c>
      <c r="H571">
        <f t="shared" si="44"/>
        <v>0</v>
      </c>
      <c r="I571" s="5">
        <f t="shared" si="43"/>
        <v>0</v>
      </c>
    </row>
    <row r="572" spans="1:9" x14ac:dyDescent="0.3">
      <c r="A572">
        <f>'Main Input'!A577</f>
        <v>0</v>
      </c>
      <c r="B572">
        <f>'Main Input'!F577</f>
        <v>0</v>
      </c>
      <c r="C572">
        <f t="shared" si="40"/>
        <v>0</v>
      </c>
      <c r="D572" s="12">
        <f>'Main Input'!G577</f>
        <v>0</v>
      </c>
      <c r="E572">
        <f t="shared" si="41"/>
        <v>0</v>
      </c>
      <c r="F572">
        <f>'Main Input'!H577</f>
        <v>0</v>
      </c>
      <c r="G572">
        <f t="shared" si="42"/>
        <v>0</v>
      </c>
      <c r="H572">
        <f t="shared" si="44"/>
        <v>0</v>
      </c>
      <c r="I572" s="5">
        <f t="shared" si="43"/>
        <v>0</v>
      </c>
    </row>
    <row r="573" spans="1:9" x14ac:dyDescent="0.3">
      <c r="A573">
        <f>'Main Input'!A578</f>
        <v>0</v>
      </c>
      <c r="B573">
        <f>'Main Input'!F578</f>
        <v>0</v>
      </c>
      <c r="C573">
        <f t="shared" si="40"/>
        <v>0</v>
      </c>
      <c r="D573" s="12">
        <f>'Main Input'!G578</f>
        <v>0</v>
      </c>
      <c r="E573">
        <f t="shared" si="41"/>
        <v>0</v>
      </c>
      <c r="F573">
        <f>'Main Input'!H578</f>
        <v>0</v>
      </c>
      <c r="G573">
        <f t="shared" si="42"/>
        <v>0</v>
      </c>
      <c r="H573">
        <f t="shared" si="44"/>
        <v>0</v>
      </c>
      <c r="I573" s="5">
        <f t="shared" si="43"/>
        <v>0</v>
      </c>
    </row>
    <row r="574" spans="1:9" x14ac:dyDescent="0.3">
      <c r="A574">
        <f>'Main Input'!A579</f>
        <v>0</v>
      </c>
      <c r="B574">
        <f>'Main Input'!F579</f>
        <v>0</v>
      </c>
      <c r="C574">
        <f t="shared" si="40"/>
        <v>0</v>
      </c>
      <c r="D574" s="12">
        <f>'Main Input'!G579</f>
        <v>0</v>
      </c>
      <c r="E574">
        <f t="shared" si="41"/>
        <v>0</v>
      </c>
      <c r="F574">
        <f>'Main Input'!H579</f>
        <v>0</v>
      </c>
      <c r="G574">
        <f t="shared" si="42"/>
        <v>0</v>
      </c>
      <c r="H574">
        <f t="shared" si="44"/>
        <v>0</v>
      </c>
      <c r="I574" s="5">
        <f t="shared" si="43"/>
        <v>0</v>
      </c>
    </row>
    <row r="575" spans="1:9" x14ac:dyDescent="0.3">
      <c r="A575">
        <f>'Main Input'!A580</f>
        <v>0</v>
      </c>
      <c r="B575">
        <f>'Main Input'!F580</f>
        <v>0</v>
      </c>
      <c r="C575">
        <f t="shared" si="40"/>
        <v>0</v>
      </c>
      <c r="D575" s="12">
        <f>'Main Input'!G580</f>
        <v>0</v>
      </c>
      <c r="E575">
        <f t="shared" si="41"/>
        <v>0</v>
      </c>
      <c r="F575">
        <f>'Main Input'!H580</f>
        <v>0</v>
      </c>
      <c r="G575">
        <f t="shared" si="42"/>
        <v>0</v>
      </c>
      <c r="H575">
        <f t="shared" si="44"/>
        <v>0</v>
      </c>
      <c r="I575" s="5">
        <f t="shared" si="43"/>
        <v>0</v>
      </c>
    </row>
    <row r="576" spans="1:9" x14ac:dyDescent="0.3">
      <c r="A576">
        <f>'Main Input'!A581</f>
        <v>0</v>
      </c>
      <c r="B576">
        <f>'Main Input'!F581</f>
        <v>0</v>
      </c>
      <c r="C576">
        <f t="shared" si="40"/>
        <v>0</v>
      </c>
      <c r="D576" s="12">
        <f>'Main Input'!G581</f>
        <v>0</v>
      </c>
      <c r="E576">
        <f t="shared" si="41"/>
        <v>0</v>
      </c>
      <c r="F576">
        <f>'Main Input'!H581</f>
        <v>0</v>
      </c>
      <c r="G576">
        <f t="shared" si="42"/>
        <v>0</v>
      </c>
      <c r="H576">
        <f t="shared" si="44"/>
        <v>0</v>
      </c>
      <c r="I576" s="5">
        <f t="shared" si="43"/>
        <v>0</v>
      </c>
    </row>
    <row r="577" spans="1:9" x14ac:dyDescent="0.3">
      <c r="A577">
        <f>'Main Input'!A582</f>
        <v>0</v>
      </c>
      <c r="B577">
        <f>'Main Input'!F582</f>
        <v>0</v>
      </c>
      <c r="C577">
        <f t="shared" si="40"/>
        <v>0</v>
      </c>
      <c r="D577" s="12">
        <f>'Main Input'!G582</f>
        <v>0</v>
      </c>
      <c r="E577">
        <f t="shared" si="41"/>
        <v>0</v>
      </c>
      <c r="F577">
        <f>'Main Input'!H582</f>
        <v>0</v>
      </c>
      <c r="G577">
        <f t="shared" si="42"/>
        <v>0</v>
      </c>
      <c r="H577">
        <f t="shared" si="44"/>
        <v>0</v>
      </c>
      <c r="I577" s="5">
        <f t="shared" si="43"/>
        <v>0</v>
      </c>
    </row>
    <row r="578" spans="1:9" x14ac:dyDescent="0.3">
      <c r="A578">
        <f>'Main Input'!A583</f>
        <v>0</v>
      </c>
      <c r="B578">
        <f>'Main Input'!F583</f>
        <v>0</v>
      </c>
      <c r="C578">
        <f t="shared" ref="C578:C600" si="45">B578/$L$6</f>
        <v>0</v>
      </c>
      <c r="D578" s="12">
        <f>'Main Input'!G583</f>
        <v>0</v>
      </c>
      <c r="E578">
        <f t="shared" ref="E578:E600" si="46">D578/$L$7</f>
        <v>0</v>
      </c>
      <c r="F578">
        <f>'Main Input'!H583</f>
        <v>0</v>
      </c>
      <c r="G578">
        <f t="shared" ref="G578:G600" si="47">F578/$L$8</f>
        <v>0</v>
      </c>
      <c r="H578">
        <f t="shared" si="44"/>
        <v>0</v>
      </c>
      <c r="I578" s="5">
        <f t="shared" ref="I578:I600" si="48">H578*$L$9</f>
        <v>0</v>
      </c>
    </row>
    <row r="579" spans="1:9" x14ac:dyDescent="0.3">
      <c r="A579">
        <f>'Main Input'!A584</f>
        <v>0</v>
      </c>
      <c r="B579">
        <f>'Main Input'!F584</f>
        <v>0</v>
      </c>
      <c r="C579">
        <f t="shared" si="45"/>
        <v>0</v>
      </c>
      <c r="D579" s="12">
        <f>'Main Input'!G584</f>
        <v>0</v>
      </c>
      <c r="E579">
        <f t="shared" si="46"/>
        <v>0</v>
      </c>
      <c r="F579">
        <f>'Main Input'!H584</f>
        <v>0</v>
      </c>
      <c r="G579">
        <f t="shared" si="47"/>
        <v>0</v>
      </c>
      <c r="H579">
        <f t="shared" ref="H579:H600" si="49">AVERAGE(C579,E579,G579)</f>
        <v>0</v>
      </c>
      <c r="I579" s="5">
        <f t="shared" si="48"/>
        <v>0</v>
      </c>
    </row>
    <row r="580" spans="1:9" x14ac:dyDescent="0.3">
      <c r="A580">
        <f>'Main Input'!A585</f>
        <v>0</v>
      </c>
      <c r="B580">
        <f>'Main Input'!F585</f>
        <v>0</v>
      </c>
      <c r="C580">
        <f t="shared" si="45"/>
        <v>0</v>
      </c>
      <c r="D580" s="12">
        <f>'Main Input'!G585</f>
        <v>0</v>
      </c>
      <c r="E580">
        <f t="shared" si="46"/>
        <v>0</v>
      </c>
      <c r="F580">
        <f>'Main Input'!H585</f>
        <v>0</v>
      </c>
      <c r="G580">
        <f t="shared" si="47"/>
        <v>0</v>
      </c>
      <c r="H580">
        <f t="shared" si="49"/>
        <v>0</v>
      </c>
      <c r="I580" s="5">
        <f t="shared" si="48"/>
        <v>0</v>
      </c>
    </row>
    <row r="581" spans="1:9" x14ac:dyDescent="0.3">
      <c r="A581">
        <f>'Main Input'!A586</f>
        <v>0</v>
      </c>
      <c r="B581">
        <f>'Main Input'!F586</f>
        <v>0</v>
      </c>
      <c r="C581">
        <f t="shared" si="45"/>
        <v>0</v>
      </c>
      <c r="D581" s="12">
        <f>'Main Input'!G586</f>
        <v>0</v>
      </c>
      <c r="E581">
        <f t="shared" si="46"/>
        <v>0</v>
      </c>
      <c r="F581">
        <f>'Main Input'!H586</f>
        <v>0</v>
      </c>
      <c r="G581">
        <f t="shared" si="47"/>
        <v>0</v>
      </c>
      <c r="H581">
        <f t="shared" si="49"/>
        <v>0</v>
      </c>
      <c r="I581" s="5">
        <f t="shared" si="48"/>
        <v>0</v>
      </c>
    </row>
    <row r="582" spans="1:9" x14ac:dyDescent="0.3">
      <c r="A582">
        <f>'Main Input'!A587</f>
        <v>0</v>
      </c>
      <c r="B582">
        <f>'Main Input'!F587</f>
        <v>0</v>
      </c>
      <c r="C582">
        <f t="shared" si="45"/>
        <v>0</v>
      </c>
      <c r="D582" s="12">
        <f>'Main Input'!G587</f>
        <v>0</v>
      </c>
      <c r="E582">
        <f t="shared" si="46"/>
        <v>0</v>
      </c>
      <c r="F582">
        <f>'Main Input'!H587</f>
        <v>0</v>
      </c>
      <c r="G582">
        <f t="shared" si="47"/>
        <v>0</v>
      </c>
      <c r="H582">
        <f t="shared" si="49"/>
        <v>0</v>
      </c>
      <c r="I582" s="5">
        <f t="shared" si="48"/>
        <v>0</v>
      </c>
    </row>
    <row r="583" spans="1:9" x14ac:dyDescent="0.3">
      <c r="A583">
        <f>'Main Input'!A588</f>
        <v>0</v>
      </c>
      <c r="B583">
        <f>'Main Input'!F588</f>
        <v>0</v>
      </c>
      <c r="C583">
        <f t="shared" si="45"/>
        <v>0</v>
      </c>
      <c r="D583" s="12">
        <f>'Main Input'!G588</f>
        <v>0</v>
      </c>
      <c r="E583">
        <f t="shared" si="46"/>
        <v>0</v>
      </c>
      <c r="F583">
        <f>'Main Input'!H588</f>
        <v>0</v>
      </c>
      <c r="G583">
        <f t="shared" si="47"/>
        <v>0</v>
      </c>
      <c r="H583">
        <f t="shared" si="49"/>
        <v>0</v>
      </c>
      <c r="I583" s="5">
        <f t="shared" si="48"/>
        <v>0</v>
      </c>
    </row>
    <row r="584" spans="1:9" x14ac:dyDescent="0.3">
      <c r="A584">
        <f>'Main Input'!A589</f>
        <v>0</v>
      </c>
      <c r="B584">
        <f>'Main Input'!F589</f>
        <v>0</v>
      </c>
      <c r="C584">
        <f t="shared" si="45"/>
        <v>0</v>
      </c>
      <c r="D584" s="12">
        <f>'Main Input'!G589</f>
        <v>0</v>
      </c>
      <c r="E584">
        <f t="shared" si="46"/>
        <v>0</v>
      </c>
      <c r="F584">
        <f>'Main Input'!H589</f>
        <v>0</v>
      </c>
      <c r="G584">
        <f t="shared" si="47"/>
        <v>0</v>
      </c>
      <c r="H584">
        <f t="shared" si="49"/>
        <v>0</v>
      </c>
      <c r="I584" s="5">
        <f t="shared" si="48"/>
        <v>0</v>
      </c>
    </row>
    <row r="585" spans="1:9" x14ac:dyDescent="0.3">
      <c r="A585">
        <f>'Main Input'!A590</f>
        <v>0</v>
      </c>
      <c r="B585">
        <f>'Main Input'!F590</f>
        <v>0</v>
      </c>
      <c r="C585">
        <f t="shared" si="45"/>
        <v>0</v>
      </c>
      <c r="D585" s="12">
        <f>'Main Input'!G590</f>
        <v>0</v>
      </c>
      <c r="E585">
        <f t="shared" si="46"/>
        <v>0</v>
      </c>
      <c r="F585">
        <f>'Main Input'!H590</f>
        <v>0</v>
      </c>
      <c r="G585">
        <f t="shared" si="47"/>
        <v>0</v>
      </c>
      <c r="H585">
        <f t="shared" si="49"/>
        <v>0</v>
      </c>
      <c r="I585" s="5">
        <f t="shared" si="48"/>
        <v>0</v>
      </c>
    </row>
    <row r="586" spans="1:9" x14ac:dyDescent="0.3">
      <c r="A586">
        <f>'Main Input'!A591</f>
        <v>0</v>
      </c>
      <c r="B586">
        <f>'Main Input'!F591</f>
        <v>0</v>
      </c>
      <c r="C586">
        <f t="shared" si="45"/>
        <v>0</v>
      </c>
      <c r="D586" s="12">
        <f>'Main Input'!G591</f>
        <v>0</v>
      </c>
      <c r="E586">
        <f t="shared" si="46"/>
        <v>0</v>
      </c>
      <c r="F586">
        <f>'Main Input'!H591</f>
        <v>0</v>
      </c>
      <c r="G586">
        <f t="shared" si="47"/>
        <v>0</v>
      </c>
      <c r="H586">
        <f t="shared" si="49"/>
        <v>0</v>
      </c>
      <c r="I586" s="5">
        <f t="shared" si="48"/>
        <v>0</v>
      </c>
    </row>
    <row r="587" spans="1:9" x14ac:dyDescent="0.3">
      <c r="A587">
        <f>'Main Input'!A592</f>
        <v>0</v>
      </c>
      <c r="B587">
        <f>'Main Input'!F592</f>
        <v>0</v>
      </c>
      <c r="C587">
        <f t="shared" si="45"/>
        <v>0</v>
      </c>
      <c r="D587" s="12">
        <f>'Main Input'!G592</f>
        <v>0</v>
      </c>
      <c r="E587">
        <f t="shared" si="46"/>
        <v>0</v>
      </c>
      <c r="F587">
        <f>'Main Input'!H592</f>
        <v>0</v>
      </c>
      <c r="G587">
        <f t="shared" si="47"/>
        <v>0</v>
      </c>
      <c r="H587">
        <f t="shared" si="49"/>
        <v>0</v>
      </c>
      <c r="I587" s="5">
        <f t="shared" si="48"/>
        <v>0</v>
      </c>
    </row>
    <row r="588" spans="1:9" x14ac:dyDescent="0.3">
      <c r="A588">
        <f>'Main Input'!A593</f>
        <v>0</v>
      </c>
      <c r="B588">
        <f>'Main Input'!F593</f>
        <v>0</v>
      </c>
      <c r="C588">
        <f t="shared" si="45"/>
        <v>0</v>
      </c>
      <c r="D588" s="12">
        <f>'Main Input'!G593</f>
        <v>0</v>
      </c>
      <c r="E588">
        <f t="shared" si="46"/>
        <v>0</v>
      </c>
      <c r="F588">
        <f>'Main Input'!H593</f>
        <v>0</v>
      </c>
      <c r="G588">
        <f t="shared" si="47"/>
        <v>0</v>
      </c>
      <c r="H588">
        <f t="shared" si="49"/>
        <v>0</v>
      </c>
      <c r="I588" s="5">
        <f t="shared" si="48"/>
        <v>0</v>
      </c>
    </row>
    <row r="589" spans="1:9" x14ac:dyDescent="0.3">
      <c r="A589">
        <f>'Main Input'!A594</f>
        <v>0</v>
      </c>
      <c r="B589">
        <f>'Main Input'!F594</f>
        <v>0</v>
      </c>
      <c r="C589">
        <f t="shared" si="45"/>
        <v>0</v>
      </c>
      <c r="D589" s="12">
        <f>'Main Input'!G594</f>
        <v>0</v>
      </c>
      <c r="E589">
        <f t="shared" si="46"/>
        <v>0</v>
      </c>
      <c r="F589">
        <f>'Main Input'!H594</f>
        <v>0</v>
      </c>
      <c r="G589">
        <f t="shared" si="47"/>
        <v>0</v>
      </c>
      <c r="H589">
        <f t="shared" si="49"/>
        <v>0</v>
      </c>
      <c r="I589" s="5">
        <f t="shared" si="48"/>
        <v>0</v>
      </c>
    </row>
    <row r="590" spans="1:9" x14ac:dyDescent="0.3">
      <c r="A590">
        <f>'Main Input'!A595</f>
        <v>0</v>
      </c>
      <c r="B590">
        <f>'Main Input'!F595</f>
        <v>0</v>
      </c>
      <c r="C590">
        <f t="shared" si="45"/>
        <v>0</v>
      </c>
      <c r="D590" s="12">
        <f>'Main Input'!G595</f>
        <v>0</v>
      </c>
      <c r="E590">
        <f t="shared" si="46"/>
        <v>0</v>
      </c>
      <c r="F590">
        <f>'Main Input'!H595</f>
        <v>0</v>
      </c>
      <c r="G590">
        <f t="shared" si="47"/>
        <v>0</v>
      </c>
      <c r="H590">
        <f t="shared" si="49"/>
        <v>0</v>
      </c>
      <c r="I590" s="5">
        <f t="shared" si="48"/>
        <v>0</v>
      </c>
    </row>
    <row r="591" spans="1:9" x14ac:dyDescent="0.3">
      <c r="A591">
        <f>'Main Input'!A596</f>
        <v>0</v>
      </c>
      <c r="B591">
        <f>'Main Input'!F596</f>
        <v>0</v>
      </c>
      <c r="C591">
        <f t="shared" si="45"/>
        <v>0</v>
      </c>
      <c r="D591" s="12">
        <f>'Main Input'!G596</f>
        <v>0</v>
      </c>
      <c r="E591">
        <f t="shared" si="46"/>
        <v>0</v>
      </c>
      <c r="F591">
        <f>'Main Input'!H596</f>
        <v>0</v>
      </c>
      <c r="G591">
        <f t="shared" si="47"/>
        <v>0</v>
      </c>
      <c r="H591">
        <f t="shared" si="49"/>
        <v>0</v>
      </c>
      <c r="I591" s="5">
        <f t="shared" si="48"/>
        <v>0</v>
      </c>
    </row>
    <row r="592" spans="1:9" x14ac:dyDescent="0.3">
      <c r="A592">
        <f>'Main Input'!A597</f>
        <v>0</v>
      </c>
      <c r="B592">
        <f>'Main Input'!F597</f>
        <v>0</v>
      </c>
      <c r="C592">
        <f t="shared" si="45"/>
        <v>0</v>
      </c>
      <c r="D592" s="12">
        <f>'Main Input'!G597</f>
        <v>0</v>
      </c>
      <c r="E592">
        <f t="shared" si="46"/>
        <v>0</v>
      </c>
      <c r="F592">
        <f>'Main Input'!H597</f>
        <v>0</v>
      </c>
      <c r="G592">
        <f t="shared" si="47"/>
        <v>0</v>
      </c>
      <c r="H592">
        <f t="shared" si="49"/>
        <v>0</v>
      </c>
      <c r="I592" s="5">
        <f t="shared" si="48"/>
        <v>0</v>
      </c>
    </row>
    <row r="593" spans="1:9" x14ac:dyDescent="0.3">
      <c r="A593">
        <f>'Main Input'!A598</f>
        <v>0</v>
      </c>
      <c r="B593">
        <f>'Main Input'!F598</f>
        <v>0</v>
      </c>
      <c r="C593">
        <f t="shared" si="45"/>
        <v>0</v>
      </c>
      <c r="D593" s="12">
        <f>'Main Input'!G598</f>
        <v>0</v>
      </c>
      <c r="E593">
        <f t="shared" si="46"/>
        <v>0</v>
      </c>
      <c r="F593">
        <f>'Main Input'!H598</f>
        <v>0</v>
      </c>
      <c r="G593">
        <f t="shared" si="47"/>
        <v>0</v>
      </c>
      <c r="H593">
        <f t="shared" si="49"/>
        <v>0</v>
      </c>
      <c r="I593" s="5">
        <f t="shared" si="48"/>
        <v>0</v>
      </c>
    </row>
    <row r="594" spans="1:9" x14ac:dyDescent="0.3">
      <c r="A594">
        <f>'Main Input'!A599</f>
        <v>0</v>
      </c>
      <c r="B594">
        <f>'Main Input'!F599</f>
        <v>0</v>
      </c>
      <c r="C594">
        <f t="shared" si="45"/>
        <v>0</v>
      </c>
      <c r="D594" s="12">
        <f>'Main Input'!G599</f>
        <v>0</v>
      </c>
      <c r="E594">
        <f t="shared" si="46"/>
        <v>0</v>
      </c>
      <c r="F594">
        <f>'Main Input'!H599</f>
        <v>0</v>
      </c>
      <c r="G594">
        <f t="shared" si="47"/>
        <v>0</v>
      </c>
      <c r="H594">
        <f t="shared" si="49"/>
        <v>0</v>
      </c>
      <c r="I594" s="5">
        <f t="shared" si="48"/>
        <v>0</v>
      </c>
    </row>
    <row r="595" spans="1:9" x14ac:dyDescent="0.3">
      <c r="A595">
        <f>'Main Input'!A600</f>
        <v>0</v>
      </c>
      <c r="B595">
        <f>'Main Input'!F600</f>
        <v>0</v>
      </c>
      <c r="C595">
        <f t="shared" si="45"/>
        <v>0</v>
      </c>
      <c r="D595" s="12">
        <f>'Main Input'!G600</f>
        <v>0</v>
      </c>
      <c r="E595">
        <f t="shared" si="46"/>
        <v>0</v>
      </c>
      <c r="F595">
        <f>'Main Input'!H600</f>
        <v>0</v>
      </c>
      <c r="G595">
        <f t="shared" si="47"/>
        <v>0</v>
      </c>
      <c r="H595">
        <f t="shared" si="49"/>
        <v>0</v>
      </c>
      <c r="I595" s="5">
        <f t="shared" si="48"/>
        <v>0</v>
      </c>
    </row>
    <row r="596" spans="1:9" x14ac:dyDescent="0.3">
      <c r="A596">
        <f>'Main Input'!A601</f>
        <v>0</v>
      </c>
      <c r="B596">
        <f>'Main Input'!F601</f>
        <v>0</v>
      </c>
      <c r="C596">
        <f t="shared" si="45"/>
        <v>0</v>
      </c>
      <c r="D596" s="12">
        <f>'Main Input'!G601</f>
        <v>0</v>
      </c>
      <c r="E596">
        <f t="shared" si="46"/>
        <v>0</v>
      </c>
      <c r="F596">
        <f>'Main Input'!H601</f>
        <v>0</v>
      </c>
      <c r="G596">
        <f t="shared" si="47"/>
        <v>0</v>
      </c>
      <c r="H596">
        <f t="shared" si="49"/>
        <v>0</v>
      </c>
      <c r="I596" s="5">
        <f t="shared" si="48"/>
        <v>0</v>
      </c>
    </row>
    <row r="597" spans="1:9" x14ac:dyDescent="0.3">
      <c r="A597">
        <f>'Main Input'!A602</f>
        <v>0</v>
      </c>
      <c r="B597">
        <f>'Main Input'!F602</f>
        <v>0</v>
      </c>
      <c r="C597">
        <f t="shared" si="45"/>
        <v>0</v>
      </c>
      <c r="D597" s="12">
        <f>'Main Input'!G602</f>
        <v>0</v>
      </c>
      <c r="E597">
        <f t="shared" si="46"/>
        <v>0</v>
      </c>
      <c r="F597">
        <f>'Main Input'!H602</f>
        <v>0</v>
      </c>
      <c r="G597">
        <f t="shared" si="47"/>
        <v>0</v>
      </c>
      <c r="H597">
        <f t="shared" si="49"/>
        <v>0</v>
      </c>
      <c r="I597" s="5">
        <f t="shared" si="48"/>
        <v>0</v>
      </c>
    </row>
    <row r="598" spans="1:9" x14ac:dyDescent="0.3">
      <c r="A598">
        <f>'Main Input'!A603</f>
        <v>0</v>
      </c>
      <c r="B598">
        <f>'Main Input'!F603</f>
        <v>0</v>
      </c>
      <c r="C598">
        <f t="shared" si="45"/>
        <v>0</v>
      </c>
      <c r="D598" s="12">
        <f>'Main Input'!G603</f>
        <v>0</v>
      </c>
      <c r="E598">
        <f t="shared" si="46"/>
        <v>0</v>
      </c>
      <c r="F598">
        <f>'Main Input'!H603</f>
        <v>0</v>
      </c>
      <c r="G598">
        <f t="shared" si="47"/>
        <v>0</v>
      </c>
      <c r="H598">
        <f t="shared" si="49"/>
        <v>0</v>
      </c>
      <c r="I598" s="5">
        <f t="shared" si="48"/>
        <v>0</v>
      </c>
    </row>
    <row r="599" spans="1:9" x14ac:dyDescent="0.3">
      <c r="A599">
        <f>'Main Input'!A604</f>
        <v>0</v>
      </c>
      <c r="B599">
        <f>'Main Input'!F604</f>
        <v>0</v>
      </c>
      <c r="C599">
        <f t="shared" si="45"/>
        <v>0</v>
      </c>
      <c r="D599" s="12">
        <f>'Main Input'!G604</f>
        <v>0</v>
      </c>
      <c r="E599">
        <f t="shared" si="46"/>
        <v>0</v>
      </c>
      <c r="F599">
        <f>'Main Input'!H604</f>
        <v>0</v>
      </c>
      <c r="G599">
        <f t="shared" si="47"/>
        <v>0</v>
      </c>
      <c r="H599">
        <f t="shared" si="49"/>
        <v>0</v>
      </c>
      <c r="I599" s="5">
        <f t="shared" si="48"/>
        <v>0</v>
      </c>
    </row>
    <row r="600" spans="1:9" x14ac:dyDescent="0.3">
      <c r="A600">
        <f>'Main Input'!A605</f>
        <v>0</v>
      </c>
      <c r="B600">
        <f>'Main Input'!F605</f>
        <v>0</v>
      </c>
      <c r="C600">
        <f t="shared" si="45"/>
        <v>0</v>
      </c>
      <c r="D600" s="12">
        <f>'Main Input'!G605</f>
        <v>0</v>
      </c>
      <c r="E600">
        <f t="shared" si="46"/>
        <v>0</v>
      </c>
      <c r="F600">
        <f>'Main Input'!H605</f>
        <v>0</v>
      </c>
      <c r="G600">
        <f t="shared" si="47"/>
        <v>0</v>
      </c>
      <c r="H600">
        <f t="shared" si="49"/>
        <v>0</v>
      </c>
      <c r="I600" s="5">
        <f t="shared" si="48"/>
        <v>0</v>
      </c>
    </row>
    <row r="601" spans="1:9" x14ac:dyDescent="0.3">
      <c r="A601">
        <f>'Main Input'!A606</f>
        <v>0</v>
      </c>
      <c r="B601">
        <f>'Main Input'!F606</f>
        <v>0</v>
      </c>
      <c r="C601">
        <f t="shared" ref="C601:C664" si="50">B601/$L$6</f>
        <v>0</v>
      </c>
      <c r="D601" s="12">
        <f>'Main Input'!G606</f>
        <v>0</v>
      </c>
      <c r="E601">
        <f t="shared" ref="E601:E664" si="51">D601/$L$7</f>
        <v>0</v>
      </c>
      <c r="F601">
        <f>'Main Input'!H606</f>
        <v>0</v>
      </c>
      <c r="G601">
        <f t="shared" ref="G601:G664" si="52">F601/$L$8</f>
        <v>0</v>
      </c>
      <c r="H601">
        <f t="shared" ref="H601:H664" si="53">AVERAGE(C601,E601,G601)</f>
        <v>0</v>
      </c>
      <c r="I601" s="5">
        <f t="shared" ref="I601:I664" si="54">H601*$L$9</f>
        <v>0</v>
      </c>
    </row>
    <row r="602" spans="1:9" x14ac:dyDescent="0.3">
      <c r="A602">
        <f>'Main Input'!A607</f>
        <v>0</v>
      </c>
      <c r="B602">
        <f>'Main Input'!F607</f>
        <v>0</v>
      </c>
      <c r="C602">
        <f t="shared" si="50"/>
        <v>0</v>
      </c>
      <c r="D602" s="12">
        <f>'Main Input'!G607</f>
        <v>0</v>
      </c>
      <c r="E602">
        <f t="shared" si="51"/>
        <v>0</v>
      </c>
      <c r="F602">
        <f>'Main Input'!H607</f>
        <v>0</v>
      </c>
      <c r="G602">
        <f t="shared" si="52"/>
        <v>0</v>
      </c>
      <c r="H602">
        <f t="shared" si="53"/>
        <v>0</v>
      </c>
      <c r="I602" s="5">
        <f t="shared" si="54"/>
        <v>0</v>
      </c>
    </row>
    <row r="603" spans="1:9" x14ac:dyDescent="0.3">
      <c r="A603">
        <f>'Main Input'!A608</f>
        <v>0</v>
      </c>
      <c r="B603">
        <f>'Main Input'!F608</f>
        <v>0</v>
      </c>
      <c r="C603">
        <f t="shared" si="50"/>
        <v>0</v>
      </c>
      <c r="D603" s="12">
        <f>'Main Input'!G608</f>
        <v>0</v>
      </c>
      <c r="E603">
        <f t="shared" si="51"/>
        <v>0</v>
      </c>
      <c r="F603">
        <f>'Main Input'!H608</f>
        <v>0</v>
      </c>
      <c r="G603">
        <f t="shared" si="52"/>
        <v>0</v>
      </c>
      <c r="H603">
        <f t="shared" si="53"/>
        <v>0</v>
      </c>
      <c r="I603" s="5">
        <f t="shared" si="54"/>
        <v>0</v>
      </c>
    </row>
    <row r="604" spans="1:9" x14ac:dyDescent="0.3">
      <c r="A604">
        <f>'Main Input'!A609</f>
        <v>0</v>
      </c>
      <c r="B604">
        <f>'Main Input'!F609</f>
        <v>0</v>
      </c>
      <c r="C604">
        <f t="shared" si="50"/>
        <v>0</v>
      </c>
      <c r="D604" s="12">
        <f>'Main Input'!G609</f>
        <v>0</v>
      </c>
      <c r="E604">
        <f t="shared" si="51"/>
        <v>0</v>
      </c>
      <c r="F604">
        <f>'Main Input'!H609</f>
        <v>0</v>
      </c>
      <c r="G604">
        <f t="shared" si="52"/>
        <v>0</v>
      </c>
      <c r="H604">
        <f t="shared" si="53"/>
        <v>0</v>
      </c>
      <c r="I604" s="5">
        <f t="shared" si="54"/>
        <v>0</v>
      </c>
    </row>
    <row r="605" spans="1:9" x14ac:dyDescent="0.3">
      <c r="A605">
        <f>'Main Input'!A610</f>
        <v>0</v>
      </c>
      <c r="B605">
        <f>'Main Input'!F610</f>
        <v>0</v>
      </c>
      <c r="C605">
        <f t="shared" si="50"/>
        <v>0</v>
      </c>
      <c r="D605" s="12">
        <f>'Main Input'!G610</f>
        <v>0</v>
      </c>
      <c r="E605">
        <f t="shared" si="51"/>
        <v>0</v>
      </c>
      <c r="F605">
        <f>'Main Input'!H610</f>
        <v>0</v>
      </c>
      <c r="G605">
        <f t="shared" si="52"/>
        <v>0</v>
      </c>
      <c r="H605">
        <f t="shared" si="53"/>
        <v>0</v>
      </c>
      <c r="I605" s="5">
        <f t="shared" si="54"/>
        <v>0</v>
      </c>
    </row>
    <row r="606" spans="1:9" x14ac:dyDescent="0.3">
      <c r="A606">
        <f>'Main Input'!A611</f>
        <v>0</v>
      </c>
      <c r="B606">
        <f>'Main Input'!F611</f>
        <v>0</v>
      </c>
      <c r="C606">
        <f t="shared" si="50"/>
        <v>0</v>
      </c>
      <c r="D606" s="12">
        <f>'Main Input'!G611</f>
        <v>0</v>
      </c>
      <c r="E606">
        <f t="shared" si="51"/>
        <v>0</v>
      </c>
      <c r="F606">
        <f>'Main Input'!H611</f>
        <v>0</v>
      </c>
      <c r="G606">
        <f t="shared" si="52"/>
        <v>0</v>
      </c>
      <c r="H606">
        <f t="shared" si="53"/>
        <v>0</v>
      </c>
      <c r="I606" s="5">
        <f t="shared" si="54"/>
        <v>0</v>
      </c>
    </row>
    <row r="607" spans="1:9" x14ac:dyDescent="0.3">
      <c r="A607">
        <f>'Main Input'!A612</f>
        <v>0</v>
      </c>
      <c r="B607">
        <f>'Main Input'!F612</f>
        <v>0</v>
      </c>
      <c r="C607">
        <f t="shared" si="50"/>
        <v>0</v>
      </c>
      <c r="D607" s="12">
        <f>'Main Input'!G612</f>
        <v>0</v>
      </c>
      <c r="E607">
        <f t="shared" si="51"/>
        <v>0</v>
      </c>
      <c r="F607">
        <f>'Main Input'!H612</f>
        <v>0</v>
      </c>
      <c r="G607">
        <f t="shared" si="52"/>
        <v>0</v>
      </c>
      <c r="H607">
        <f t="shared" si="53"/>
        <v>0</v>
      </c>
      <c r="I607" s="5">
        <f t="shared" si="54"/>
        <v>0</v>
      </c>
    </row>
    <row r="608" spans="1:9" x14ac:dyDescent="0.3">
      <c r="A608">
        <f>'Main Input'!A613</f>
        <v>0</v>
      </c>
      <c r="B608">
        <f>'Main Input'!F613</f>
        <v>0</v>
      </c>
      <c r="C608">
        <f t="shared" si="50"/>
        <v>0</v>
      </c>
      <c r="D608" s="12">
        <f>'Main Input'!G613</f>
        <v>0</v>
      </c>
      <c r="E608">
        <f t="shared" si="51"/>
        <v>0</v>
      </c>
      <c r="F608">
        <f>'Main Input'!H613</f>
        <v>0</v>
      </c>
      <c r="G608">
        <f t="shared" si="52"/>
        <v>0</v>
      </c>
      <c r="H608">
        <f t="shared" si="53"/>
        <v>0</v>
      </c>
      <c r="I608" s="5">
        <f t="shared" si="54"/>
        <v>0</v>
      </c>
    </row>
    <row r="609" spans="1:9" x14ac:dyDescent="0.3">
      <c r="A609">
        <f>'Main Input'!A614</f>
        <v>0</v>
      </c>
      <c r="B609">
        <f>'Main Input'!F614</f>
        <v>0</v>
      </c>
      <c r="C609">
        <f t="shared" si="50"/>
        <v>0</v>
      </c>
      <c r="D609" s="12">
        <f>'Main Input'!G614</f>
        <v>0</v>
      </c>
      <c r="E609">
        <f t="shared" si="51"/>
        <v>0</v>
      </c>
      <c r="F609">
        <f>'Main Input'!H614</f>
        <v>0</v>
      </c>
      <c r="G609">
        <f t="shared" si="52"/>
        <v>0</v>
      </c>
      <c r="H609">
        <f t="shared" si="53"/>
        <v>0</v>
      </c>
      <c r="I609" s="5">
        <f t="shared" si="54"/>
        <v>0</v>
      </c>
    </row>
    <row r="610" spans="1:9" x14ac:dyDescent="0.3">
      <c r="A610">
        <f>'Main Input'!A615</f>
        <v>0</v>
      </c>
      <c r="B610">
        <f>'Main Input'!F615</f>
        <v>0</v>
      </c>
      <c r="C610">
        <f t="shared" si="50"/>
        <v>0</v>
      </c>
      <c r="D610" s="12">
        <f>'Main Input'!G615</f>
        <v>0</v>
      </c>
      <c r="E610">
        <f t="shared" si="51"/>
        <v>0</v>
      </c>
      <c r="F610">
        <f>'Main Input'!H615</f>
        <v>0</v>
      </c>
      <c r="G610">
        <f t="shared" si="52"/>
        <v>0</v>
      </c>
      <c r="H610">
        <f t="shared" si="53"/>
        <v>0</v>
      </c>
      <c r="I610" s="5">
        <f t="shared" si="54"/>
        <v>0</v>
      </c>
    </row>
    <row r="611" spans="1:9" x14ac:dyDescent="0.3">
      <c r="A611">
        <f>'Main Input'!A616</f>
        <v>0</v>
      </c>
      <c r="B611">
        <f>'Main Input'!F616</f>
        <v>0</v>
      </c>
      <c r="C611">
        <f t="shared" si="50"/>
        <v>0</v>
      </c>
      <c r="D611" s="12">
        <f>'Main Input'!G616</f>
        <v>0</v>
      </c>
      <c r="E611">
        <f t="shared" si="51"/>
        <v>0</v>
      </c>
      <c r="F611">
        <f>'Main Input'!H616</f>
        <v>0</v>
      </c>
      <c r="G611">
        <f t="shared" si="52"/>
        <v>0</v>
      </c>
      <c r="H611">
        <f t="shared" si="53"/>
        <v>0</v>
      </c>
      <c r="I611" s="5">
        <f t="shared" si="54"/>
        <v>0</v>
      </c>
    </row>
    <row r="612" spans="1:9" x14ac:dyDescent="0.3">
      <c r="A612">
        <f>'Main Input'!A617</f>
        <v>0</v>
      </c>
      <c r="B612">
        <f>'Main Input'!F617</f>
        <v>0</v>
      </c>
      <c r="C612">
        <f t="shared" si="50"/>
        <v>0</v>
      </c>
      <c r="D612" s="12">
        <f>'Main Input'!G617</f>
        <v>0</v>
      </c>
      <c r="E612">
        <f t="shared" si="51"/>
        <v>0</v>
      </c>
      <c r="F612">
        <f>'Main Input'!H617</f>
        <v>0</v>
      </c>
      <c r="G612">
        <f t="shared" si="52"/>
        <v>0</v>
      </c>
      <c r="H612">
        <f t="shared" si="53"/>
        <v>0</v>
      </c>
      <c r="I612" s="5">
        <f t="shared" si="54"/>
        <v>0</v>
      </c>
    </row>
    <row r="613" spans="1:9" x14ac:dyDescent="0.3">
      <c r="A613">
        <f>'Main Input'!A618</f>
        <v>0</v>
      </c>
      <c r="B613">
        <f>'Main Input'!F618</f>
        <v>0</v>
      </c>
      <c r="C613">
        <f t="shared" si="50"/>
        <v>0</v>
      </c>
      <c r="D613" s="12">
        <f>'Main Input'!G618</f>
        <v>0</v>
      </c>
      <c r="E613">
        <f t="shared" si="51"/>
        <v>0</v>
      </c>
      <c r="F613">
        <f>'Main Input'!H618</f>
        <v>0</v>
      </c>
      <c r="G613">
        <f t="shared" si="52"/>
        <v>0</v>
      </c>
      <c r="H613">
        <f t="shared" si="53"/>
        <v>0</v>
      </c>
      <c r="I613" s="5">
        <f t="shared" si="54"/>
        <v>0</v>
      </c>
    </row>
    <row r="614" spans="1:9" x14ac:dyDescent="0.3">
      <c r="A614">
        <f>'Main Input'!A619</f>
        <v>0</v>
      </c>
      <c r="B614">
        <f>'Main Input'!F619</f>
        <v>0</v>
      </c>
      <c r="C614">
        <f t="shared" si="50"/>
        <v>0</v>
      </c>
      <c r="D614" s="12">
        <f>'Main Input'!G619</f>
        <v>0</v>
      </c>
      <c r="E614">
        <f t="shared" si="51"/>
        <v>0</v>
      </c>
      <c r="F614">
        <f>'Main Input'!H619</f>
        <v>0</v>
      </c>
      <c r="G614">
        <f t="shared" si="52"/>
        <v>0</v>
      </c>
      <c r="H614">
        <f t="shared" si="53"/>
        <v>0</v>
      </c>
      <c r="I614" s="5">
        <f t="shared" si="54"/>
        <v>0</v>
      </c>
    </row>
    <row r="615" spans="1:9" x14ac:dyDescent="0.3">
      <c r="A615">
        <f>'Main Input'!A620</f>
        <v>0</v>
      </c>
      <c r="B615">
        <f>'Main Input'!F620</f>
        <v>0</v>
      </c>
      <c r="C615">
        <f t="shared" si="50"/>
        <v>0</v>
      </c>
      <c r="D615" s="12">
        <f>'Main Input'!G620</f>
        <v>0</v>
      </c>
      <c r="E615">
        <f t="shared" si="51"/>
        <v>0</v>
      </c>
      <c r="F615">
        <f>'Main Input'!H620</f>
        <v>0</v>
      </c>
      <c r="G615">
        <f t="shared" si="52"/>
        <v>0</v>
      </c>
      <c r="H615">
        <f t="shared" si="53"/>
        <v>0</v>
      </c>
      <c r="I615" s="5">
        <f t="shared" si="54"/>
        <v>0</v>
      </c>
    </row>
    <row r="616" spans="1:9" x14ac:dyDescent="0.3">
      <c r="A616">
        <f>'Main Input'!A621</f>
        <v>0</v>
      </c>
      <c r="B616">
        <f>'Main Input'!F621</f>
        <v>0</v>
      </c>
      <c r="C616">
        <f t="shared" si="50"/>
        <v>0</v>
      </c>
      <c r="D616" s="12">
        <f>'Main Input'!G621</f>
        <v>0</v>
      </c>
      <c r="E616">
        <f t="shared" si="51"/>
        <v>0</v>
      </c>
      <c r="F616">
        <f>'Main Input'!H621</f>
        <v>0</v>
      </c>
      <c r="G616">
        <f t="shared" si="52"/>
        <v>0</v>
      </c>
      <c r="H616">
        <f t="shared" si="53"/>
        <v>0</v>
      </c>
      <c r="I616" s="5">
        <f t="shared" si="54"/>
        <v>0</v>
      </c>
    </row>
    <row r="617" spans="1:9" x14ac:dyDescent="0.3">
      <c r="A617">
        <f>'Main Input'!A622</f>
        <v>0</v>
      </c>
      <c r="B617">
        <f>'Main Input'!F622</f>
        <v>0</v>
      </c>
      <c r="C617">
        <f t="shared" si="50"/>
        <v>0</v>
      </c>
      <c r="D617" s="12">
        <f>'Main Input'!G622</f>
        <v>0</v>
      </c>
      <c r="E617">
        <f t="shared" si="51"/>
        <v>0</v>
      </c>
      <c r="F617">
        <f>'Main Input'!H622</f>
        <v>0</v>
      </c>
      <c r="G617">
        <f t="shared" si="52"/>
        <v>0</v>
      </c>
      <c r="H617">
        <f t="shared" si="53"/>
        <v>0</v>
      </c>
      <c r="I617" s="5">
        <f t="shared" si="54"/>
        <v>0</v>
      </c>
    </row>
    <row r="618" spans="1:9" x14ac:dyDescent="0.3">
      <c r="A618">
        <f>'Main Input'!A623</f>
        <v>0</v>
      </c>
      <c r="B618">
        <f>'Main Input'!F623</f>
        <v>0</v>
      </c>
      <c r="C618">
        <f t="shared" si="50"/>
        <v>0</v>
      </c>
      <c r="D618" s="12">
        <f>'Main Input'!G623</f>
        <v>0</v>
      </c>
      <c r="E618">
        <f t="shared" si="51"/>
        <v>0</v>
      </c>
      <c r="F618">
        <f>'Main Input'!H623</f>
        <v>0</v>
      </c>
      <c r="G618">
        <f t="shared" si="52"/>
        <v>0</v>
      </c>
      <c r="H618">
        <f t="shared" si="53"/>
        <v>0</v>
      </c>
      <c r="I618" s="5">
        <f t="shared" si="54"/>
        <v>0</v>
      </c>
    </row>
    <row r="619" spans="1:9" x14ac:dyDescent="0.3">
      <c r="A619">
        <f>'Main Input'!A624</f>
        <v>0</v>
      </c>
      <c r="B619">
        <f>'Main Input'!F624</f>
        <v>0</v>
      </c>
      <c r="C619">
        <f t="shared" si="50"/>
        <v>0</v>
      </c>
      <c r="D619" s="12">
        <f>'Main Input'!G624</f>
        <v>0</v>
      </c>
      <c r="E619">
        <f t="shared" si="51"/>
        <v>0</v>
      </c>
      <c r="F619">
        <f>'Main Input'!H624</f>
        <v>0</v>
      </c>
      <c r="G619">
        <f t="shared" si="52"/>
        <v>0</v>
      </c>
      <c r="H619">
        <f t="shared" si="53"/>
        <v>0</v>
      </c>
      <c r="I619" s="5">
        <f t="shared" si="54"/>
        <v>0</v>
      </c>
    </row>
    <row r="620" spans="1:9" x14ac:dyDescent="0.3">
      <c r="A620">
        <f>'Main Input'!A625</f>
        <v>0</v>
      </c>
      <c r="B620">
        <f>'Main Input'!F625</f>
        <v>0</v>
      </c>
      <c r="C620">
        <f t="shared" si="50"/>
        <v>0</v>
      </c>
      <c r="D620" s="12">
        <f>'Main Input'!G625</f>
        <v>0</v>
      </c>
      <c r="E620">
        <f t="shared" si="51"/>
        <v>0</v>
      </c>
      <c r="F620">
        <f>'Main Input'!H625</f>
        <v>0</v>
      </c>
      <c r="G620">
        <f t="shared" si="52"/>
        <v>0</v>
      </c>
      <c r="H620">
        <f t="shared" si="53"/>
        <v>0</v>
      </c>
      <c r="I620" s="5">
        <f t="shared" si="54"/>
        <v>0</v>
      </c>
    </row>
    <row r="621" spans="1:9" x14ac:dyDescent="0.3">
      <c r="A621">
        <f>'Main Input'!A626</f>
        <v>0</v>
      </c>
      <c r="B621">
        <f>'Main Input'!F626</f>
        <v>0</v>
      </c>
      <c r="C621">
        <f t="shared" si="50"/>
        <v>0</v>
      </c>
      <c r="D621" s="12">
        <f>'Main Input'!G626</f>
        <v>0</v>
      </c>
      <c r="E621">
        <f t="shared" si="51"/>
        <v>0</v>
      </c>
      <c r="F621">
        <f>'Main Input'!H626</f>
        <v>0</v>
      </c>
      <c r="G621">
        <f t="shared" si="52"/>
        <v>0</v>
      </c>
      <c r="H621">
        <f t="shared" si="53"/>
        <v>0</v>
      </c>
      <c r="I621" s="5">
        <f t="shared" si="54"/>
        <v>0</v>
      </c>
    </row>
    <row r="622" spans="1:9" x14ac:dyDescent="0.3">
      <c r="A622">
        <f>'Main Input'!A627</f>
        <v>0</v>
      </c>
      <c r="B622">
        <f>'Main Input'!F627</f>
        <v>0</v>
      </c>
      <c r="C622">
        <f t="shared" si="50"/>
        <v>0</v>
      </c>
      <c r="D622" s="12">
        <f>'Main Input'!G627</f>
        <v>0</v>
      </c>
      <c r="E622">
        <f t="shared" si="51"/>
        <v>0</v>
      </c>
      <c r="F622">
        <f>'Main Input'!H627</f>
        <v>0</v>
      </c>
      <c r="G622">
        <f t="shared" si="52"/>
        <v>0</v>
      </c>
      <c r="H622">
        <f t="shared" si="53"/>
        <v>0</v>
      </c>
      <c r="I622" s="5">
        <f t="shared" si="54"/>
        <v>0</v>
      </c>
    </row>
    <row r="623" spans="1:9" x14ac:dyDescent="0.3">
      <c r="A623">
        <f>'Main Input'!A628</f>
        <v>0</v>
      </c>
      <c r="B623">
        <f>'Main Input'!F628</f>
        <v>0</v>
      </c>
      <c r="C623">
        <f t="shared" si="50"/>
        <v>0</v>
      </c>
      <c r="D623" s="12">
        <f>'Main Input'!G628</f>
        <v>0</v>
      </c>
      <c r="E623">
        <f t="shared" si="51"/>
        <v>0</v>
      </c>
      <c r="F623">
        <f>'Main Input'!H628</f>
        <v>0</v>
      </c>
      <c r="G623">
        <f t="shared" si="52"/>
        <v>0</v>
      </c>
      <c r="H623">
        <f t="shared" si="53"/>
        <v>0</v>
      </c>
      <c r="I623" s="5">
        <f t="shared" si="54"/>
        <v>0</v>
      </c>
    </row>
    <row r="624" spans="1:9" x14ac:dyDescent="0.3">
      <c r="A624">
        <f>'Main Input'!A629</f>
        <v>0</v>
      </c>
      <c r="B624">
        <f>'Main Input'!F629</f>
        <v>0</v>
      </c>
      <c r="C624">
        <f t="shared" si="50"/>
        <v>0</v>
      </c>
      <c r="D624" s="12">
        <f>'Main Input'!G629</f>
        <v>0</v>
      </c>
      <c r="E624">
        <f t="shared" si="51"/>
        <v>0</v>
      </c>
      <c r="F624">
        <f>'Main Input'!H629</f>
        <v>0</v>
      </c>
      <c r="G624">
        <f t="shared" si="52"/>
        <v>0</v>
      </c>
      <c r="H624">
        <f t="shared" si="53"/>
        <v>0</v>
      </c>
      <c r="I624" s="5">
        <f t="shared" si="54"/>
        <v>0</v>
      </c>
    </row>
    <row r="625" spans="1:9" x14ac:dyDescent="0.3">
      <c r="A625">
        <f>'Main Input'!A630</f>
        <v>0</v>
      </c>
      <c r="B625">
        <f>'Main Input'!F630</f>
        <v>0</v>
      </c>
      <c r="C625">
        <f t="shared" si="50"/>
        <v>0</v>
      </c>
      <c r="D625" s="12">
        <f>'Main Input'!G630</f>
        <v>0</v>
      </c>
      <c r="E625">
        <f t="shared" si="51"/>
        <v>0</v>
      </c>
      <c r="F625">
        <f>'Main Input'!H630</f>
        <v>0</v>
      </c>
      <c r="G625">
        <f t="shared" si="52"/>
        <v>0</v>
      </c>
      <c r="H625">
        <f t="shared" si="53"/>
        <v>0</v>
      </c>
      <c r="I625" s="5">
        <f t="shared" si="54"/>
        <v>0</v>
      </c>
    </row>
    <row r="626" spans="1:9" x14ac:dyDescent="0.3">
      <c r="A626">
        <f>'Main Input'!A631</f>
        <v>0</v>
      </c>
      <c r="B626">
        <f>'Main Input'!F631</f>
        <v>0</v>
      </c>
      <c r="C626">
        <f t="shared" si="50"/>
        <v>0</v>
      </c>
      <c r="D626" s="12">
        <f>'Main Input'!G631</f>
        <v>0</v>
      </c>
      <c r="E626">
        <f t="shared" si="51"/>
        <v>0</v>
      </c>
      <c r="F626">
        <f>'Main Input'!H631</f>
        <v>0</v>
      </c>
      <c r="G626">
        <f t="shared" si="52"/>
        <v>0</v>
      </c>
      <c r="H626">
        <f t="shared" si="53"/>
        <v>0</v>
      </c>
      <c r="I626" s="5">
        <f t="shared" si="54"/>
        <v>0</v>
      </c>
    </row>
    <row r="627" spans="1:9" x14ac:dyDescent="0.3">
      <c r="A627">
        <f>'Main Input'!A632</f>
        <v>0</v>
      </c>
      <c r="B627">
        <f>'Main Input'!F632</f>
        <v>0</v>
      </c>
      <c r="C627">
        <f t="shared" si="50"/>
        <v>0</v>
      </c>
      <c r="D627" s="12">
        <f>'Main Input'!G632</f>
        <v>0</v>
      </c>
      <c r="E627">
        <f t="shared" si="51"/>
        <v>0</v>
      </c>
      <c r="F627">
        <f>'Main Input'!H632</f>
        <v>0</v>
      </c>
      <c r="G627">
        <f t="shared" si="52"/>
        <v>0</v>
      </c>
      <c r="H627">
        <f t="shared" si="53"/>
        <v>0</v>
      </c>
      <c r="I627" s="5">
        <f t="shared" si="54"/>
        <v>0</v>
      </c>
    </row>
    <row r="628" spans="1:9" x14ac:dyDescent="0.3">
      <c r="A628">
        <f>'Main Input'!A633</f>
        <v>0</v>
      </c>
      <c r="B628">
        <f>'Main Input'!F633</f>
        <v>0</v>
      </c>
      <c r="C628">
        <f t="shared" si="50"/>
        <v>0</v>
      </c>
      <c r="D628" s="12">
        <f>'Main Input'!G633</f>
        <v>0</v>
      </c>
      <c r="E628">
        <f t="shared" si="51"/>
        <v>0</v>
      </c>
      <c r="F628">
        <f>'Main Input'!H633</f>
        <v>0</v>
      </c>
      <c r="G628">
        <f t="shared" si="52"/>
        <v>0</v>
      </c>
      <c r="H628">
        <f t="shared" si="53"/>
        <v>0</v>
      </c>
      <c r="I628" s="5">
        <f t="shared" si="54"/>
        <v>0</v>
      </c>
    </row>
    <row r="629" spans="1:9" x14ac:dyDescent="0.3">
      <c r="A629">
        <f>'Main Input'!A634</f>
        <v>0</v>
      </c>
      <c r="B629">
        <f>'Main Input'!F634</f>
        <v>0</v>
      </c>
      <c r="C629">
        <f t="shared" si="50"/>
        <v>0</v>
      </c>
      <c r="D629" s="12">
        <f>'Main Input'!G634</f>
        <v>0</v>
      </c>
      <c r="E629">
        <f t="shared" si="51"/>
        <v>0</v>
      </c>
      <c r="F629">
        <f>'Main Input'!H634</f>
        <v>0</v>
      </c>
      <c r="G629">
        <f t="shared" si="52"/>
        <v>0</v>
      </c>
      <c r="H629">
        <f t="shared" si="53"/>
        <v>0</v>
      </c>
      <c r="I629" s="5">
        <f t="shared" si="54"/>
        <v>0</v>
      </c>
    </row>
    <row r="630" spans="1:9" x14ac:dyDescent="0.3">
      <c r="A630">
        <f>'Main Input'!A635</f>
        <v>0</v>
      </c>
      <c r="B630">
        <f>'Main Input'!F635</f>
        <v>0</v>
      </c>
      <c r="C630">
        <f t="shared" si="50"/>
        <v>0</v>
      </c>
      <c r="D630" s="12">
        <f>'Main Input'!G635</f>
        <v>0</v>
      </c>
      <c r="E630">
        <f t="shared" si="51"/>
        <v>0</v>
      </c>
      <c r="F630">
        <f>'Main Input'!H635</f>
        <v>0</v>
      </c>
      <c r="G630">
        <f t="shared" si="52"/>
        <v>0</v>
      </c>
      <c r="H630">
        <f t="shared" si="53"/>
        <v>0</v>
      </c>
      <c r="I630" s="5">
        <f t="shared" si="54"/>
        <v>0</v>
      </c>
    </row>
    <row r="631" spans="1:9" x14ac:dyDescent="0.3">
      <c r="A631">
        <f>'Main Input'!A636</f>
        <v>0</v>
      </c>
      <c r="B631">
        <f>'Main Input'!F636</f>
        <v>0</v>
      </c>
      <c r="C631">
        <f t="shared" si="50"/>
        <v>0</v>
      </c>
      <c r="D631" s="12">
        <f>'Main Input'!G636</f>
        <v>0</v>
      </c>
      <c r="E631">
        <f t="shared" si="51"/>
        <v>0</v>
      </c>
      <c r="F631">
        <f>'Main Input'!H636</f>
        <v>0</v>
      </c>
      <c r="G631">
        <f t="shared" si="52"/>
        <v>0</v>
      </c>
      <c r="H631">
        <f t="shared" si="53"/>
        <v>0</v>
      </c>
      <c r="I631" s="5">
        <f t="shared" si="54"/>
        <v>0</v>
      </c>
    </row>
    <row r="632" spans="1:9" x14ac:dyDescent="0.3">
      <c r="A632">
        <f>'Main Input'!A637</f>
        <v>0</v>
      </c>
      <c r="B632">
        <f>'Main Input'!F637</f>
        <v>0</v>
      </c>
      <c r="C632">
        <f t="shared" si="50"/>
        <v>0</v>
      </c>
      <c r="D632" s="12">
        <f>'Main Input'!G637</f>
        <v>0</v>
      </c>
      <c r="E632">
        <f t="shared" si="51"/>
        <v>0</v>
      </c>
      <c r="F632">
        <f>'Main Input'!H637</f>
        <v>0</v>
      </c>
      <c r="G632">
        <f t="shared" si="52"/>
        <v>0</v>
      </c>
      <c r="H632">
        <f t="shared" si="53"/>
        <v>0</v>
      </c>
      <c r="I632" s="5">
        <f t="shared" si="54"/>
        <v>0</v>
      </c>
    </row>
    <row r="633" spans="1:9" x14ac:dyDescent="0.3">
      <c r="A633">
        <f>'Main Input'!A638</f>
        <v>0</v>
      </c>
      <c r="B633">
        <f>'Main Input'!F638</f>
        <v>0</v>
      </c>
      <c r="C633">
        <f t="shared" si="50"/>
        <v>0</v>
      </c>
      <c r="D633" s="12">
        <f>'Main Input'!G638</f>
        <v>0</v>
      </c>
      <c r="E633">
        <f t="shared" si="51"/>
        <v>0</v>
      </c>
      <c r="F633">
        <f>'Main Input'!H638</f>
        <v>0</v>
      </c>
      <c r="G633">
        <f t="shared" si="52"/>
        <v>0</v>
      </c>
      <c r="H633">
        <f t="shared" si="53"/>
        <v>0</v>
      </c>
      <c r="I633" s="5">
        <f t="shared" si="54"/>
        <v>0</v>
      </c>
    </row>
    <row r="634" spans="1:9" x14ac:dyDescent="0.3">
      <c r="A634">
        <f>'Main Input'!A639</f>
        <v>0</v>
      </c>
      <c r="B634">
        <f>'Main Input'!F639</f>
        <v>0</v>
      </c>
      <c r="C634">
        <f t="shared" si="50"/>
        <v>0</v>
      </c>
      <c r="D634" s="12">
        <f>'Main Input'!G639</f>
        <v>0</v>
      </c>
      <c r="E634">
        <f t="shared" si="51"/>
        <v>0</v>
      </c>
      <c r="F634">
        <f>'Main Input'!H639</f>
        <v>0</v>
      </c>
      <c r="G634">
        <f t="shared" si="52"/>
        <v>0</v>
      </c>
      <c r="H634">
        <f t="shared" si="53"/>
        <v>0</v>
      </c>
      <c r="I634" s="5">
        <f t="shared" si="54"/>
        <v>0</v>
      </c>
    </row>
    <row r="635" spans="1:9" x14ac:dyDescent="0.3">
      <c r="A635">
        <f>'Main Input'!A640</f>
        <v>0</v>
      </c>
      <c r="B635">
        <f>'Main Input'!F640</f>
        <v>0</v>
      </c>
      <c r="C635">
        <f t="shared" si="50"/>
        <v>0</v>
      </c>
      <c r="D635" s="12">
        <f>'Main Input'!G640</f>
        <v>0</v>
      </c>
      <c r="E635">
        <f t="shared" si="51"/>
        <v>0</v>
      </c>
      <c r="F635">
        <f>'Main Input'!H640</f>
        <v>0</v>
      </c>
      <c r="G635">
        <f t="shared" si="52"/>
        <v>0</v>
      </c>
      <c r="H635">
        <f t="shared" si="53"/>
        <v>0</v>
      </c>
      <c r="I635" s="5">
        <f t="shared" si="54"/>
        <v>0</v>
      </c>
    </row>
    <row r="636" spans="1:9" x14ac:dyDescent="0.3">
      <c r="A636">
        <f>'Main Input'!A641</f>
        <v>0</v>
      </c>
      <c r="B636">
        <f>'Main Input'!F641</f>
        <v>0</v>
      </c>
      <c r="C636">
        <f t="shared" si="50"/>
        <v>0</v>
      </c>
      <c r="D636" s="12">
        <f>'Main Input'!G641</f>
        <v>0</v>
      </c>
      <c r="E636">
        <f t="shared" si="51"/>
        <v>0</v>
      </c>
      <c r="F636">
        <f>'Main Input'!H641</f>
        <v>0</v>
      </c>
      <c r="G636">
        <f t="shared" si="52"/>
        <v>0</v>
      </c>
      <c r="H636">
        <f t="shared" si="53"/>
        <v>0</v>
      </c>
      <c r="I636" s="5">
        <f t="shared" si="54"/>
        <v>0</v>
      </c>
    </row>
    <row r="637" spans="1:9" x14ac:dyDescent="0.3">
      <c r="A637">
        <f>'Main Input'!A642</f>
        <v>0</v>
      </c>
      <c r="B637">
        <f>'Main Input'!F642</f>
        <v>0</v>
      </c>
      <c r="C637">
        <f t="shared" si="50"/>
        <v>0</v>
      </c>
      <c r="D637" s="12">
        <f>'Main Input'!G642</f>
        <v>0</v>
      </c>
      <c r="E637">
        <f t="shared" si="51"/>
        <v>0</v>
      </c>
      <c r="F637">
        <f>'Main Input'!H642</f>
        <v>0</v>
      </c>
      <c r="G637">
        <f t="shared" si="52"/>
        <v>0</v>
      </c>
      <c r="H637">
        <f t="shared" si="53"/>
        <v>0</v>
      </c>
      <c r="I637" s="5">
        <f t="shared" si="54"/>
        <v>0</v>
      </c>
    </row>
    <row r="638" spans="1:9" x14ac:dyDescent="0.3">
      <c r="A638">
        <f>'Main Input'!A643</f>
        <v>0</v>
      </c>
      <c r="B638">
        <f>'Main Input'!F643</f>
        <v>0</v>
      </c>
      <c r="C638">
        <f t="shared" si="50"/>
        <v>0</v>
      </c>
      <c r="D638" s="12">
        <f>'Main Input'!G643</f>
        <v>0</v>
      </c>
      <c r="E638">
        <f t="shared" si="51"/>
        <v>0</v>
      </c>
      <c r="F638">
        <f>'Main Input'!H643</f>
        <v>0</v>
      </c>
      <c r="G638">
        <f t="shared" si="52"/>
        <v>0</v>
      </c>
      <c r="H638">
        <f t="shared" si="53"/>
        <v>0</v>
      </c>
      <c r="I638" s="5">
        <f t="shared" si="54"/>
        <v>0</v>
      </c>
    </row>
    <row r="639" spans="1:9" x14ac:dyDescent="0.3">
      <c r="A639">
        <f>'Main Input'!A644</f>
        <v>0</v>
      </c>
      <c r="B639">
        <f>'Main Input'!F644</f>
        <v>0</v>
      </c>
      <c r="C639">
        <f t="shared" si="50"/>
        <v>0</v>
      </c>
      <c r="D639" s="12">
        <f>'Main Input'!G644</f>
        <v>0</v>
      </c>
      <c r="E639">
        <f t="shared" si="51"/>
        <v>0</v>
      </c>
      <c r="F639">
        <f>'Main Input'!H644</f>
        <v>0</v>
      </c>
      <c r="G639">
        <f t="shared" si="52"/>
        <v>0</v>
      </c>
      <c r="H639">
        <f t="shared" si="53"/>
        <v>0</v>
      </c>
      <c r="I639" s="5">
        <f t="shared" si="54"/>
        <v>0</v>
      </c>
    </row>
    <row r="640" spans="1:9" x14ac:dyDescent="0.3">
      <c r="A640">
        <f>'Main Input'!A645</f>
        <v>0</v>
      </c>
      <c r="B640">
        <f>'Main Input'!F645</f>
        <v>0</v>
      </c>
      <c r="C640">
        <f t="shared" si="50"/>
        <v>0</v>
      </c>
      <c r="D640" s="12">
        <f>'Main Input'!G645</f>
        <v>0</v>
      </c>
      <c r="E640">
        <f t="shared" si="51"/>
        <v>0</v>
      </c>
      <c r="F640">
        <f>'Main Input'!H645</f>
        <v>0</v>
      </c>
      <c r="G640">
        <f t="shared" si="52"/>
        <v>0</v>
      </c>
      <c r="H640">
        <f t="shared" si="53"/>
        <v>0</v>
      </c>
      <c r="I640" s="5">
        <f t="shared" si="54"/>
        <v>0</v>
      </c>
    </row>
    <row r="641" spans="1:9" x14ac:dyDescent="0.3">
      <c r="A641">
        <f>'Main Input'!A646</f>
        <v>0</v>
      </c>
      <c r="B641">
        <f>'Main Input'!F646</f>
        <v>0</v>
      </c>
      <c r="C641">
        <f t="shared" si="50"/>
        <v>0</v>
      </c>
      <c r="D641" s="12">
        <f>'Main Input'!G646</f>
        <v>0</v>
      </c>
      <c r="E641">
        <f t="shared" si="51"/>
        <v>0</v>
      </c>
      <c r="F641">
        <f>'Main Input'!H646</f>
        <v>0</v>
      </c>
      <c r="G641">
        <f t="shared" si="52"/>
        <v>0</v>
      </c>
      <c r="H641">
        <f t="shared" si="53"/>
        <v>0</v>
      </c>
      <c r="I641" s="5">
        <f t="shared" si="54"/>
        <v>0</v>
      </c>
    </row>
    <row r="642" spans="1:9" x14ac:dyDescent="0.3">
      <c r="A642">
        <f>'Main Input'!A647</f>
        <v>0</v>
      </c>
      <c r="B642">
        <f>'Main Input'!F647</f>
        <v>0</v>
      </c>
      <c r="C642">
        <f t="shared" si="50"/>
        <v>0</v>
      </c>
      <c r="D642" s="12">
        <f>'Main Input'!G647</f>
        <v>0</v>
      </c>
      <c r="E642">
        <f t="shared" si="51"/>
        <v>0</v>
      </c>
      <c r="F642">
        <f>'Main Input'!H647</f>
        <v>0</v>
      </c>
      <c r="G642">
        <f t="shared" si="52"/>
        <v>0</v>
      </c>
      <c r="H642">
        <f t="shared" si="53"/>
        <v>0</v>
      </c>
      <c r="I642" s="5">
        <f t="shared" si="54"/>
        <v>0</v>
      </c>
    </row>
    <row r="643" spans="1:9" x14ac:dyDescent="0.3">
      <c r="A643">
        <f>'Main Input'!A648</f>
        <v>0</v>
      </c>
      <c r="B643">
        <f>'Main Input'!F648</f>
        <v>0</v>
      </c>
      <c r="C643">
        <f t="shared" si="50"/>
        <v>0</v>
      </c>
      <c r="D643" s="12">
        <f>'Main Input'!G648</f>
        <v>0</v>
      </c>
      <c r="E643">
        <f t="shared" si="51"/>
        <v>0</v>
      </c>
      <c r="F643">
        <f>'Main Input'!H648</f>
        <v>0</v>
      </c>
      <c r="G643">
        <f t="shared" si="52"/>
        <v>0</v>
      </c>
      <c r="H643">
        <f t="shared" si="53"/>
        <v>0</v>
      </c>
      <c r="I643" s="5">
        <f t="shared" si="54"/>
        <v>0</v>
      </c>
    </row>
    <row r="644" spans="1:9" x14ac:dyDescent="0.3">
      <c r="A644">
        <f>'Main Input'!A649</f>
        <v>0</v>
      </c>
      <c r="B644">
        <f>'Main Input'!F649</f>
        <v>0</v>
      </c>
      <c r="C644">
        <f t="shared" si="50"/>
        <v>0</v>
      </c>
      <c r="D644" s="12">
        <f>'Main Input'!G649</f>
        <v>0</v>
      </c>
      <c r="E644">
        <f t="shared" si="51"/>
        <v>0</v>
      </c>
      <c r="F644">
        <f>'Main Input'!H649</f>
        <v>0</v>
      </c>
      <c r="G644">
        <f t="shared" si="52"/>
        <v>0</v>
      </c>
      <c r="H644">
        <f t="shared" si="53"/>
        <v>0</v>
      </c>
      <c r="I644" s="5">
        <f t="shared" si="54"/>
        <v>0</v>
      </c>
    </row>
    <row r="645" spans="1:9" x14ac:dyDescent="0.3">
      <c r="A645">
        <f>'Main Input'!A650</f>
        <v>0</v>
      </c>
      <c r="B645">
        <f>'Main Input'!F650</f>
        <v>0</v>
      </c>
      <c r="C645">
        <f t="shared" si="50"/>
        <v>0</v>
      </c>
      <c r="D645" s="12">
        <f>'Main Input'!G650</f>
        <v>0</v>
      </c>
      <c r="E645">
        <f t="shared" si="51"/>
        <v>0</v>
      </c>
      <c r="F645">
        <f>'Main Input'!H650</f>
        <v>0</v>
      </c>
      <c r="G645">
        <f t="shared" si="52"/>
        <v>0</v>
      </c>
      <c r="H645">
        <f t="shared" si="53"/>
        <v>0</v>
      </c>
      <c r="I645" s="5">
        <f t="shared" si="54"/>
        <v>0</v>
      </c>
    </row>
    <row r="646" spans="1:9" x14ac:dyDescent="0.3">
      <c r="A646">
        <f>'Main Input'!A651</f>
        <v>0</v>
      </c>
      <c r="B646">
        <f>'Main Input'!F651</f>
        <v>0</v>
      </c>
      <c r="C646">
        <f t="shared" si="50"/>
        <v>0</v>
      </c>
      <c r="D646" s="12">
        <f>'Main Input'!G651</f>
        <v>0</v>
      </c>
      <c r="E646">
        <f t="shared" si="51"/>
        <v>0</v>
      </c>
      <c r="F646">
        <f>'Main Input'!H651</f>
        <v>0</v>
      </c>
      <c r="G646">
        <f t="shared" si="52"/>
        <v>0</v>
      </c>
      <c r="H646">
        <f t="shared" si="53"/>
        <v>0</v>
      </c>
      <c r="I646" s="5">
        <f t="shared" si="54"/>
        <v>0</v>
      </c>
    </row>
    <row r="647" spans="1:9" x14ac:dyDescent="0.3">
      <c r="A647">
        <f>'Main Input'!A652</f>
        <v>0</v>
      </c>
      <c r="B647">
        <f>'Main Input'!F652</f>
        <v>0</v>
      </c>
      <c r="C647">
        <f t="shared" si="50"/>
        <v>0</v>
      </c>
      <c r="D647" s="12">
        <f>'Main Input'!G652</f>
        <v>0</v>
      </c>
      <c r="E647">
        <f t="shared" si="51"/>
        <v>0</v>
      </c>
      <c r="F647">
        <f>'Main Input'!H652</f>
        <v>0</v>
      </c>
      <c r="G647">
        <f t="shared" si="52"/>
        <v>0</v>
      </c>
      <c r="H647">
        <f t="shared" si="53"/>
        <v>0</v>
      </c>
      <c r="I647" s="5">
        <f t="shared" si="54"/>
        <v>0</v>
      </c>
    </row>
    <row r="648" spans="1:9" x14ac:dyDescent="0.3">
      <c r="A648">
        <f>'Main Input'!A653</f>
        <v>0</v>
      </c>
      <c r="B648">
        <f>'Main Input'!F653</f>
        <v>0</v>
      </c>
      <c r="C648">
        <f t="shared" si="50"/>
        <v>0</v>
      </c>
      <c r="D648" s="12">
        <f>'Main Input'!G653</f>
        <v>0</v>
      </c>
      <c r="E648">
        <f t="shared" si="51"/>
        <v>0</v>
      </c>
      <c r="F648">
        <f>'Main Input'!H653</f>
        <v>0</v>
      </c>
      <c r="G648">
        <f t="shared" si="52"/>
        <v>0</v>
      </c>
      <c r="H648">
        <f t="shared" si="53"/>
        <v>0</v>
      </c>
      <c r="I648" s="5">
        <f t="shared" si="54"/>
        <v>0</v>
      </c>
    </row>
    <row r="649" spans="1:9" x14ac:dyDescent="0.3">
      <c r="A649">
        <f>'Main Input'!A654</f>
        <v>0</v>
      </c>
      <c r="B649">
        <f>'Main Input'!F654</f>
        <v>0</v>
      </c>
      <c r="C649">
        <f t="shared" si="50"/>
        <v>0</v>
      </c>
      <c r="D649" s="12">
        <f>'Main Input'!G654</f>
        <v>0</v>
      </c>
      <c r="E649">
        <f t="shared" si="51"/>
        <v>0</v>
      </c>
      <c r="F649">
        <f>'Main Input'!H654</f>
        <v>0</v>
      </c>
      <c r="G649">
        <f t="shared" si="52"/>
        <v>0</v>
      </c>
      <c r="H649">
        <f t="shared" si="53"/>
        <v>0</v>
      </c>
      <c r="I649" s="5">
        <f t="shared" si="54"/>
        <v>0</v>
      </c>
    </row>
    <row r="650" spans="1:9" x14ac:dyDescent="0.3">
      <c r="A650">
        <f>'Main Input'!A655</f>
        <v>0</v>
      </c>
      <c r="B650">
        <f>'Main Input'!F655</f>
        <v>0</v>
      </c>
      <c r="C650">
        <f t="shared" si="50"/>
        <v>0</v>
      </c>
      <c r="D650" s="12">
        <f>'Main Input'!G655</f>
        <v>0</v>
      </c>
      <c r="E650">
        <f t="shared" si="51"/>
        <v>0</v>
      </c>
      <c r="F650">
        <f>'Main Input'!H655</f>
        <v>0</v>
      </c>
      <c r="G650">
        <f t="shared" si="52"/>
        <v>0</v>
      </c>
      <c r="H650">
        <f t="shared" si="53"/>
        <v>0</v>
      </c>
      <c r="I650" s="5">
        <f t="shared" si="54"/>
        <v>0</v>
      </c>
    </row>
    <row r="651" spans="1:9" x14ac:dyDescent="0.3">
      <c r="A651">
        <f>'Main Input'!A656</f>
        <v>0</v>
      </c>
      <c r="B651">
        <f>'Main Input'!F656</f>
        <v>0</v>
      </c>
      <c r="C651">
        <f t="shared" si="50"/>
        <v>0</v>
      </c>
      <c r="D651" s="12">
        <f>'Main Input'!G656</f>
        <v>0</v>
      </c>
      <c r="E651">
        <f t="shared" si="51"/>
        <v>0</v>
      </c>
      <c r="F651">
        <f>'Main Input'!H656</f>
        <v>0</v>
      </c>
      <c r="G651">
        <f t="shared" si="52"/>
        <v>0</v>
      </c>
      <c r="H651">
        <f t="shared" si="53"/>
        <v>0</v>
      </c>
      <c r="I651" s="5">
        <f t="shared" si="54"/>
        <v>0</v>
      </c>
    </row>
    <row r="652" spans="1:9" x14ac:dyDescent="0.3">
      <c r="A652">
        <f>'Main Input'!A657</f>
        <v>0</v>
      </c>
      <c r="B652">
        <f>'Main Input'!F657</f>
        <v>0</v>
      </c>
      <c r="C652">
        <f t="shared" si="50"/>
        <v>0</v>
      </c>
      <c r="D652" s="12">
        <f>'Main Input'!G657</f>
        <v>0</v>
      </c>
      <c r="E652">
        <f t="shared" si="51"/>
        <v>0</v>
      </c>
      <c r="F652">
        <f>'Main Input'!H657</f>
        <v>0</v>
      </c>
      <c r="G652">
        <f t="shared" si="52"/>
        <v>0</v>
      </c>
      <c r="H652">
        <f t="shared" si="53"/>
        <v>0</v>
      </c>
      <c r="I652" s="5">
        <f t="shared" si="54"/>
        <v>0</v>
      </c>
    </row>
    <row r="653" spans="1:9" x14ac:dyDescent="0.3">
      <c r="A653">
        <f>'Main Input'!A658</f>
        <v>0</v>
      </c>
      <c r="B653">
        <f>'Main Input'!F658</f>
        <v>0</v>
      </c>
      <c r="C653">
        <f t="shared" si="50"/>
        <v>0</v>
      </c>
      <c r="D653" s="12">
        <f>'Main Input'!G658</f>
        <v>0</v>
      </c>
      <c r="E653">
        <f t="shared" si="51"/>
        <v>0</v>
      </c>
      <c r="F653">
        <f>'Main Input'!H658</f>
        <v>0</v>
      </c>
      <c r="G653">
        <f t="shared" si="52"/>
        <v>0</v>
      </c>
      <c r="H653">
        <f t="shared" si="53"/>
        <v>0</v>
      </c>
      <c r="I653" s="5">
        <f t="shared" si="54"/>
        <v>0</v>
      </c>
    </row>
    <row r="654" spans="1:9" x14ac:dyDescent="0.3">
      <c r="A654">
        <f>'Main Input'!A659</f>
        <v>0</v>
      </c>
      <c r="B654">
        <f>'Main Input'!F659</f>
        <v>0</v>
      </c>
      <c r="C654">
        <f t="shared" si="50"/>
        <v>0</v>
      </c>
      <c r="D654" s="12">
        <f>'Main Input'!G659</f>
        <v>0</v>
      </c>
      <c r="E654">
        <f t="shared" si="51"/>
        <v>0</v>
      </c>
      <c r="F654">
        <f>'Main Input'!H659</f>
        <v>0</v>
      </c>
      <c r="G654">
        <f t="shared" si="52"/>
        <v>0</v>
      </c>
      <c r="H654">
        <f t="shared" si="53"/>
        <v>0</v>
      </c>
      <c r="I654" s="5">
        <f t="shared" si="54"/>
        <v>0</v>
      </c>
    </row>
    <row r="655" spans="1:9" x14ac:dyDescent="0.3">
      <c r="A655">
        <f>'Main Input'!A660</f>
        <v>0</v>
      </c>
      <c r="B655">
        <f>'Main Input'!F660</f>
        <v>0</v>
      </c>
      <c r="C655">
        <f t="shared" si="50"/>
        <v>0</v>
      </c>
      <c r="D655" s="12">
        <f>'Main Input'!G660</f>
        <v>0</v>
      </c>
      <c r="E655">
        <f t="shared" si="51"/>
        <v>0</v>
      </c>
      <c r="F655">
        <f>'Main Input'!H660</f>
        <v>0</v>
      </c>
      <c r="G655">
        <f t="shared" si="52"/>
        <v>0</v>
      </c>
      <c r="H655">
        <f t="shared" si="53"/>
        <v>0</v>
      </c>
      <c r="I655" s="5">
        <f t="shared" si="54"/>
        <v>0</v>
      </c>
    </row>
    <row r="656" spans="1:9" x14ac:dyDescent="0.3">
      <c r="A656">
        <f>'Main Input'!A661</f>
        <v>0</v>
      </c>
      <c r="B656">
        <f>'Main Input'!F661</f>
        <v>0</v>
      </c>
      <c r="C656">
        <f t="shared" si="50"/>
        <v>0</v>
      </c>
      <c r="D656" s="12">
        <f>'Main Input'!G661</f>
        <v>0</v>
      </c>
      <c r="E656">
        <f t="shared" si="51"/>
        <v>0</v>
      </c>
      <c r="F656">
        <f>'Main Input'!H661</f>
        <v>0</v>
      </c>
      <c r="G656">
        <f t="shared" si="52"/>
        <v>0</v>
      </c>
      <c r="H656">
        <f t="shared" si="53"/>
        <v>0</v>
      </c>
      <c r="I656" s="5">
        <f t="shared" si="54"/>
        <v>0</v>
      </c>
    </row>
    <row r="657" spans="1:9" x14ac:dyDescent="0.3">
      <c r="A657">
        <f>'Main Input'!A662</f>
        <v>0</v>
      </c>
      <c r="B657">
        <f>'Main Input'!F662</f>
        <v>0</v>
      </c>
      <c r="C657">
        <f t="shared" si="50"/>
        <v>0</v>
      </c>
      <c r="D657" s="12">
        <f>'Main Input'!G662</f>
        <v>0</v>
      </c>
      <c r="E657">
        <f t="shared" si="51"/>
        <v>0</v>
      </c>
      <c r="F657">
        <f>'Main Input'!H662</f>
        <v>0</v>
      </c>
      <c r="G657">
        <f t="shared" si="52"/>
        <v>0</v>
      </c>
      <c r="H657">
        <f t="shared" si="53"/>
        <v>0</v>
      </c>
      <c r="I657" s="5">
        <f t="shared" si="54"/>
        <v>0</v>
      </c>
    </row>
    <row r="658" spans="1:9" x14ac:dyDescent="0.3">
      <c r="A658">
        <f>'Main Input'!A663</f>
        <v>0</v>
      </c>
      <c r="B658">
        <f>'Main Input'!F663</f>
        <v>0</v>
      </c>
      <c r="C658">
        <f t="shared" si="50"/>
        <v>0</v>
      </c>
      <c r="D658" s="12">
        <f>'Main Input'!G663</f>
        <v>0</v>
      </c>
      <c r="E658">
        <f t="shared" si="51"/>
        <v>0</v>
      </c>
      <c r="F658">
        <f>'Main Input'!H663</f>
        <v>0</v>
      </c>
      <c r="G658">
        <f t="shared" si="52"/>
        <v>0</v>
      </c>
      <c r="H658">
        <f t="shared" si="53"/>
        <v>0</v>
      </c>
      <c r="I658" s="5">
        <f t="shared" si="54"/>
        <v>0</v>
      </c>
    </row>
    <row r="659" spans="1:9" x14ac:dyDescent="0.3">
      <c r="A659">
        <f>'Main Input'!A664</f>
        <v>0</v>
      </c>
      <c r="B659">
        <f>'Main Input'!F664</f>
        <v>0</v>
      </c>
      <c r="C659">
        <f t="shared" si="50"/>
        <v>0</v>
      </c>
      <c r="D659" s="12">
        <f>'Main Input'!G664</f>
        <v>0</v>
      </c>
      <c r="E659">
        <f t="shared" si="51"/>
        <v>0</v>
      </c>
      <c r="F659">
        <f>'Main Input'!H664</f>
        <v>0</v>
      </c>
      <c r="G659">
        <f t="shared" si="52"/>
        <v>0</v>
      </c>
      <c r="H659">
        <f t="shared" si="53"/>
        <v>0</v>
      </c>
      <c r="I659" s="5">
        <f t="shared" si="54"/>
        <v>0</v>
      </c>
    </row>
    <row r="660" spans="1:9" x14ac:dyDescent="0.3">
      <c r="A660">
        <f>'Main Input'!A665</f>
        <v>0</v>
      </c>
      <c r="B660">
        <f>'Main Input'!F665</f>
        <v>0</v>
      </c>
      <c r="C660">
        <f t="shared" si="50"/>
        <v>0</v>
      </c>
      <c r="D660" s="12">
        <f>'Main Input'!G665</f>
        <v>0</v>
      </c>
      <c r="E660">
        <f t="shared" si="51"/>
        <v>0</v>
      </c>
      <c r="F660">
        <f>'Main Input'!H665</f>
        <v>0</v>
      </c>
      <c r="G660">
        <f t="shared" si="52"/>
        <v>0</v>
      </c>
      <c r="H660">
        <f t="shared" si="53"/>
        <v>0</v>
      </c>
      <c r="I660" s="5">
        <f t="shared" si="54"/>
        <v>0</v>
      </c>
    </row>
    <row r="661" spans="1:9" x14ac:dyDescent="0.3">
      <c r="A661">
        <f>'Main Input'!A666</f>
        <v>0</v>
      </c>
      <c r="B661">
        <f>'Main Input'!F666</f>
        <v>0</v>
      </c>
      <c r="C661">
        <f t="shared" si="50"/>
        <v>0</v>
      </c>
      <c r="D661" s="12">
        <f>'Main Input'!G666</f>
        <v>0</v>
      </c>
      <c r="E661">
        <f t="shared" si="51"/>
        <v>0</v>
      </c>
      <c r="F661">
        <f>'Main Input'!H666</f>
        <v>0</v>
      </c>
      <c r="G661">
        <f t="shared" si="52"/>
        <v>0</v>
      </c>
      <c r="H661">
        <f t="shared" si="53"/>
        <v>0</v>
      </c>
      <c r="I661" s="5">
        <f t="shared" si="54"/>
        <v>0</v>
      </c>
    </row>
    <row r="662" spans="1:9" x14ac:dyDescent="0.3">
      <c r="A662">
        <f>'Main Input'!A667</f>
        <v>0</v>
      </c>
      <c r="B662">
        <f>'Main Input'!F667</f>
        <v>0</v>
      </c>
      <c r="C662">
        <f t="shared" si="50"/>
        <v>0</v>
      </c>
      <c r="D662" s="12">
        <f>'Main Input'!G667</f>
        <v>0</v>
      </c>
      <c r="E662">
        <f t="shared" si="51"/>
        <v>0</v>
      </c>
      <c r="F662">
        <f>'Main Input'!H667</f>
        <v>0</v>
      </c>
      <c r="G662">
        <f t="shared" si="52"/>
        <v>0</v>
      </c>
      <c r="H662">
        <f t="shared" si="53"/>
        <v>0</v>
      </c>
      <c r="I662" s="5">
        <f t="shared" si="54"/>
        <v>0</v>
      </c>
    </row>
    <row r="663" spans="1:9" x14ac:dyDescent="0.3">
      <c r="A663">
        <f>'Main Input'!A668</f>
        <v>0</v>
      </c>
      <c r="B663">
        <f>'Main Input'!F668</f>
        <v>0</v>
      </c>
      <c r="C663">
        <f t="shared" si="50"/>
        <v>0</v>
      </c>
      <c r="D663" s="12">
        <f>'Main Input'!G668</f>
        <v>0</v>
      </c>
      <c r="E663">
        <f t="shared" si="51"/>
        <v>0</v>
      </c>
      <c r="F663">
        <f>'Main Input'!H668</f>
        <v>0</v>
      </c>
      <c r="G663">
        <f t="shared" si="52"/>
        <v>0</v>
      </c>
      <c r="H663">
        <f t="shared" si="53"/>
        <v>0</v>
      </c>
      <c r="I663" s="5">
        <f t="shared" si="54"/>
        <v>0</v>
      </c>
    </row>
    <row r="664" spans="1:9" x14ac:dyDescent="0.3">
      <c r="A664">
        <f>'Main Input'!A669</f>
        <v>0</v>
      </c>
      <c r="B664">
        <f>'Main Input'!F669</f>
        <v>0</v>
      </c>
      <c r="C664">
        <f t="shared" si="50"/>
        <v>0</v>
      </c>
      <c r="D664" s="12">
        <f>'Main Input'!G669</f>
        <v>0</v>
      </c>
      <c r="E664">
        <f t="shared" si="51"/>
        <v>0</v>
      </c>
      <c r="F664">
        <f>'Main Input'!H669</f>
        <v>0</v>
      </c>
      <c r="G664">
        <f t="shared" si="52"/>
        <v>0</v>
      </c>
      <c r="H664">
        <f t="shared" si="53"/>
        <v>0</v>
      </c>
      <c r="I664" s="5">
        <f t="shared" si="54"/>
        <v>0</v>
      </c>
    </row>
    <row r="665" spans="1:9" x14ac:dyDescent="0.3">
      <c r="A665">
        <f>'Main Input'!A670</f>
        <v>0</v>
      </c>
      <c r="B665">
        <f>'Main Input'!F670</f>
        <v>0</v>
      </c>
      <c r="C665">
        <f t="shared" ref="C665:C728" si="55">B665/$L$6</f>
        <v>0</v>
      </c>
      <c r="D665" s="12">
        <f>'Main Input'!G670</f>
        <v>0</v>
      </c>
      <c r="E665">
        <f t="shared" ref="E665:E728" si="56">D665/$L$7</f>
        <v>0</v>
      </c>
      <c r="F665">
        <f>'Main Input'!H670</f>
        <v>0</v>
      </c>
      <c r="G665">
        <f t="shared" ref="G665:G728" si="57">F665/$L$8</f>
        <v>0</v>
      </c>
      <c r="H665">
        <f t="shared" ref="H665:H728" si="58">AVERAGE(C665,E665,G665)</f>
        <v>0</v>
      </c>
      <c r="I665" s="5">
        <f t="shared" ref="I665:I728" si="59">H665*$L$9</f>
        <v>0</v>
      </c>
    </row>
    <row r="666" spans="1:9" x14ac:dyDescent="0.3">
      <c r="A666">
        <f>'Main Input'!A671</f>
        <v>0</v>
      </c>
      <c r="B666">
        <f>'Main Input'!F671</f>
        <v>0</v>
      </c>
      <c r="C666">
        <f t="shared" si="55"/>
        <v>0</v>
      </c>
      <c r="D666" s="12">
        <f>'Main Input'!G671</f>
        <v>0</v>
      </c>
      <c r="E666">
        <f t="shared" si="56"/>
        <v>0</v>
      </c>
      <c r="F666">
        <f>'Main Input'!H671</f>
        <v>0</v>
      </c>
      <c r="G666">
        <f t="shared" si="57"/>
        <v>0</v>
      </c>
      <c r="H666">
        <f t="shared" si="58"/>
        <v>0</v>
      </c>
      <c r="I666" s="5">
        <f t="shared" si="59"/>
        <v>0</v>
      </c>
    </row>
    <row r="667" spans="1:9" x14ac:dyDescent="0.3">
      <c r="A667">
        <f>'Main Input'!A672</f>
        <v>0</v>
      </c>
      <c r="B667">
        <f>'Main Input'!F672</f>
        <v>0</v>
      </c>
      <c r="C667">
        <f t="shared" si="55"/>
        <v>0</v>
      </c>
      <c r="D667" s="12">
        <f>'Main Input'!G672</f>
        <v>0</v>
      </c>
      <c r="E667">
        <f t="shared" si="56"/>
        <v>0</v>
      </c>
      <c r="F667">
        <f>'Main Input'!H672</f>
        <v>0</v>
      </c>
      <c r="G667">
        <f t="shared" si="57"/>
        <v>0</v>
      </c>
      <c r="H667">
        <f t="shared" si="58"/>
        <v>0</v>
      </c>
      <c r="I667" s="5">
        <f t="shared" si="59"/>
        <v>0</v>
      </c>
    </row>
    <row r="668" spans="1:9" x14ac:dyDescent="0.3">
      <c r="A668">
        <f>'Main Input'!A673</f>
        <v>0</v>
      </c>
      <c r="B668">
        <f>'Main Input'!F673</f>
        <v>0</v>
      </c>
      <c r="C668">
        <f t="shared" si="55"/>
        <v>0</v>
      </c>
      <c r="D668" s="12">
        <f>'Main Input'!G673</f>
        <v>0</v>
      </c>
      <c r="E668">
        <f t="shared" si="56"/>
        <v>0</v>
      </c>
      <c r="F668">
        <f>'Main Input'!H673</f>
        <v>0</v>
      </c>
      <c r="G668">
        <f t="shared" si="57"/>
        <v>0</v>
      </c>
      <c r="H668">
        <f t="shared" si="58"/>
        <v>0</v>
      </c>
      <c r="I668" s="5">
        <f t="shared" si="59"/>
        <v>0</v>
      </c>
    </row>
    <row r="669" spans="1:9" x14ac:dyDescent="0.3">
      <c r="A669">
        <f>'Main Input'!A674</f>
        <v>0</v>
      </c>
      <c r="B669">
        <f>'Main Input'!F674</f>
        <v>0</v>
      </c>
      <c r="C669">
        <f t="shared" si="55"/>
        <v>0</v>
      </c>
      <c r="D669" s="12">
        <f>'Main Input'!G674</f>
        <v>0</v>
      </c>
      <c r="E669">
        <f t="shared" si="56"/>
        <v>0</v>
      </c>
      <c r="F669">
        <f>'Main Input'!H674</f>
        <v>0</v>
      </c>
      <c r="G669">
        <f t="shared" si="57"/>
        <v>0</v>
      </c>
      <c r="H669">
        <f t="shared" si="58"/>
        <v>0</v>
      </c>
      <c r="I669" s="5">
        <f t="shared" si="59"/>
        <v>0</v>
      </c>
    </row>
    <row r="670" spans="1:9" x14ac:dyDescent="0.3">
      <c r="A670">
        <f>'Main Input'!A675</f>
        <v>0</v>
      </c>
      <c r="B670">
        <f>'Main Input'!F675</f>
        <v>0</v>
      </c>
      <c r="C670">
        <f t="shared" si="55"/>
        <v>0</v>
      </c>
      <c r="D670" s="12">
        <f>'Main Input'!G675</f>
        <v>0</v>
      </c>
      <c r="E670">
        <f t="shared" si="56"/>
        <v>0</v>
      </c>
      <c r="F670">
        <f>'Main Input'!H675</f>
        <v>0</v>
      </c>
      <c r="G670">
        <f t="shared" si="57"/>
        <v>0</v>
      </c>
      <c r="H670">
        <f t="shared" si="58"/>
        <v>0</v>
      </c>
      <c r="I670" s="5">
        <f t="shared" si="59"/>
        <v>0</v>
      </c>
    </row>
    <row r="671" spans="1:9" x14ac:dyDescent="0.3">
      <c r="A671">
        <f>'Main Input'!A676</f>
        <v>0</v>
      </c>
      <c r="B671">
        <f>'Main Input'!F676</f>
        <v>0</v>
      </c>
      <c r="C671">
        <f t="shared" si="55"/>
        <v>0</v>
      </c>
      <c r="D671" s="12">
        <f>'Main Input'!G676</f>
        <v>0</v>
      </c>
      <c r="E671">
        <f t="shared" si="56"/>
        <v>0</v>
      </c>
      <c r="F671">
        <f>'Main Input'!H676</f>
        <v>0</v>
      </c>
      <c r="G671">
        <f t="shared" si="57"/>
        <v>0</v>
      </c>
      <c r="H671">
        <f t="shared" si="58"/>
        <v>0</v>
      </c>
      <c r="I671" s="5">
        <f t="shared" si="59"/>
        <v>0</v>
      </c>
    </row>
    <row r="672" spans="1:9" x14ac:dyDescent="0.3">
      <c r="A672">
        <f>'Main Input'!A677</f>
        <v>0</v>
      </c>
      <c r="B672">
        <f>'Main Input'!F677</f>
        <v>0</v>
      </c>
      <c r="C672">
        <f t="shared" si="55"/>
        <v>0</v>
      </c>
      <c r="D672" s="12">
        <f>'Main Input'!G677</f>
        <v>0</v>
      </c>
      <c r="E672">
        <f t="shared" si="56"/>
        <v>0</v>
      </c>
      <c r="F672">
        <f>'Main Input'!H677</f>
        <v>0</v>
      </c>
      <c r="G672">
        <f t="shared" si="57"/>
        <v>0</v>
      </c>
      <c r="H672">
        <f t="shared" si="58"/>
        <v>0</v>
      </c>
      <c r="I672" s="5">
        <f t="shared" si="59"/>
        <v>0</v>
      </c>
    </row>
    <row r="673" spans="1:9" x14ac:dyDescent="0.3">
      <c r="A673">
        <f>'Main Input'!A678</f>
        <v>0</v>
      </c>
      <c r="B673">
        <f>'Main Input'!F678</f>
        <v>0</v>
      </c>
      <c r="C673">
        <f t="shared" si="55"/>
        <v>0</v>
      </c>
      <c r="D673" s="12">
        <f>'Main Input'!G678</f>
        <v>0</v>
      </c>
      <c r="E673">
        <f t="shared" si="56"/>
        <v>0</v>
      </c>
      <c r="F673">
        <f>'Main Input'!H678</f>
        <v>0</v>
      </c>
      <c r="G673">
        <f t="shared" si="57"/>
        <v>0</v>
      </c>
      <c r="H673">
        <f t="shared" si="58"/>
        <v>0</v>
      </c>
      <c r="I673" s="5">
        <f t="shared" si="59"/>
        <v>0</v>
      </c>
    </row>
    <row r="674" spans="1:9" x14ac:dyDescent="0.3">
      <c r="A674">
        <f>'Main Input'!A679</f>
        <v>0</v>
      </c>
      <c r="B674">
        <f>'Main Input'!F679</f>
        <v>0</v>
      </c>
      <c r="C674">
        <f t="shared" si="55"/>
        <v>0</v>
      </c>
      <c r="D674" s="12">
        <f>'Main Input'!G679</f>
        <v>0</v>
      </c>
      <c r="E674">
        <f t="shared" si="56"/>
        <v>0</v>
      </c>
      <c r="F674">
        <f>'Main Input'!H679</f>
        <v>0</v>
      </c>
      <c r="G674">
        <f t="shared" si="57"/>
        <v>0</v>
      </c>
      <c r="H674">
        <f t="shared" si="58"/>
        <v>0</v>
      </c>
      <c r="I674" s="5">
        <f t="shared" si="59"/>
        <v>0</v>
      </c>
    </row>
    <row r="675" spans="1:9" x14ac:dyDescent="0.3">
      <c r="A675">
        <f>'Main Input'!A680</f>
        <v>0</v>
      </c>
      <c r="B675">
        <f>'Main Input'!F680</f>
        <v>0</v>
      </c>
      <c r="C675">
        <f t="shared" si="55"/>
        <v>0</v>
      </c>
      <c r="D675" s="12">
        <f>'Main Input'!G680</f>
        <v>0</v>
      </c>
      <c r="E675">
        <f t="shared" si="56"/>
        <v>0</v>
      </c>
      <c r="F675">
        <f>'Main Input'!H680</f>
        <v>0</v>
      </c>
      <c r="G675">
        <f t="shared" si="57"/>
        <v>0</v>
      </c>
      <c r="H675">
        <f t="shared" si="58"/>
        <v>0</v>
      </c>
      <c r="I675" s="5">
        <f t="shared" si="59"/>
        <v>0</v>
      </c>
    </row>
    <row r="676" spans="1:9" x14ac:dyDescent="0.3">
      <c r="A676">
        <f>'Main Input'!A681</f>
        <v>0</v>
      </c>
      <c r="B676">
        <f>'Main Input'!F681</f>
        <v>0</v>
      </c>
      <c r="C676">
        <f t="shared" si="55"/>
        <v>0</v>
      </c>
      <c r="D676" s="12">
        <f>'Main Input'!G681</f>
        <v>0</v>
      </c>
      <c r="E676">
        <f t="shared" si="56"/>
        <v>0</v>
      </c>
      <c r="F676">
        <f>'Main Input'!H681</f>
        <v>0</v>
      </c>
      <c r="G676">
        <f t="shared" si="57"/>
        <v>0</v>
      </c>
      <c r="H676">
        <f t="shared" si="58"/>
        <v>0</v>
      </c>
      <c r="I676" s="5">
        <f t="shared" si="59"/>
        <v>0</v>
      </c>
    </row>
    <row r="677" spans="1:9" x14ac:dyDescent="0.3">
      <c r="A677">
        <f>'Main Input'!A682</f>
        <v>0</v>
      </c>
      <c r="B677">
        <f>'Main Input'!F682</f>
        <v>0</v>
      </c>
      <c r="C677">
        <f t="shared" si="55"/>
        <v>0</v>
      </c>
      <c r="D677" s="12">
        <f>'Main Input'!G682</f>
        <v>0</v>
      </c>
      <c r="E677">
        <f t="shared" si="56"/>
        <v>0</v>
      </c>
      <c r="F677">
        <f>'Main Input'!H682</f>
        <v>0</v>
      </c>
      <c r="G677">
        <f t="shared" si="57"/>
        <v>0</v>
      </c>
      <c r="H677">
        <f t="shared" si="58"/>
        <v>0</v>
      </c>
      <c r="I677" s="5">
        <f t="shared" si="59"/>
        <v>0</v>
      </c>
    </row>
    <row r="678" spans="1:9" x14ac:dyDescent="0.3">
      <c r="A678">
        <f>'Main Input'!A683</f>
        <v>0</v>
      </c>
      <c r="B678">
        <f>'Main Input'!F683</f>
        <v>0</v>
      </c>
      <c r="C678">
        <f t="shared" si="55"/>
        <v>0</v>
      </c>
      <c r="D678" s="12">
        <f>'Main Input'!G683</f>
        <v>0</v>
      </c>
      <c r="E678">
        <f t="shared" si="56"/>
        <v>0</v>
      </c>
      <c r="F678">
        <f>'Main Input'!H683</f>
        <v>0</v>
      </c>
      <c r="G678">
        <f t="shared" si="57"/>
        <v>0</v>
      </c>
      <c r="H678">
        <f t="shared" si="58"/>
        <v>0</v>
      </c>
      <c r="I678" s="5">
        <f t="shared" si="59"/>
        <v>0</v>
      </c>
    </row>
    <row r="679" spans="1:9" x14ac:dyDescent="0.3">
      <c r="A679">
        <f>'Main Input'!A684</f>
        <v>0</v>
      </c>
      <c r="B679">
        <f>'Main Input'!F684</f>
        <v>0</v>
      </c>
      <c r="C679">
        <f t="shared" si="55"/>
        <v>0</v>
      </c>
      <c r="D679" s="12">
        <f>'Main Input'!G684</f>
        <v>0</v>
      </c>
      <c r="E679">
        <f t="shared" si="56"/>
        <v>0</v>
      </c>
      <c r="F679">
        <f>'Main Input'!H684</f>
        <v>0</v>
      </c>
      <c r="G679">
        <f t="shared" si="57"/>
        <v>0</v>
      </c>
      <c r="H679">
        <f t="shared" si="58"/>
        <v>0</v>
      </c>
      <c r="I679" s="5">
        <f t="shared" si="59"/>
        <v>0</v>
      </c>
    </row>
    <row r="680" spans="1:9" x14ac:dyDescent="0.3">
      <c r="A680">
        <f>'Main Input'!A685</f>
        <v>0</v>
      </c>
      <c r="B680">
        <f>'Main Input'!F685</f>
        <v>0</v>
      </c>
      <c r="C680">
        <f t="shared" si="55"/>
        <v>0</v>
      </c>
      <c r="D680" s="12">
        <f>'Main Input'!G685</f>
        <v>0</v>
      </c>
      <c r="E680">
        <f t="shared" si="56"/>
        <v>0</v>
      </c>
      <c r="F680">
        <f>'Main Input'!H685</f>
        <v>0</v>
      </c>
      <c r="G680">
        <f t="shared" si="57"/>
        <v>0</v>
      </c>
      <c r="H680">
        <f t="shared" si="58"/>
        <v>0</v>
      </c>
      <c r="I680" s="5">
        <f t="shared" si="59"/>
        <v>0</v>
      </c>
    </row>
    <row r="681" spans="1:9" x14ac:dyDescent="0.3">
      <c r="A681">
        <f>'Main Input'!A686</f>
        <v>0</v>
      </c>
      <c r="B681">
        <f>'Main Input'!F686</f>
        <v>0</v>
      </c>
      <c r="C681">
        <f t="shared" si="55"/>
        <v>0</v>
      </c>
      <c r="D681" s="12">
        <f>'Main Input'!G686</f>
        <v>0</v>
      </c>
      <c r="E681">
        <f t="shared" si="56"/>
        <v>0</v>
      </c>
      <c r="F681">
        <f>'Main Input'!H686</f>
        <v>0</v>
      </c>
      <c r="G681">
        <f t="shared" si="57"/>
        <v>0</v>
      </c>
      <c r="H681">
        <f t="shared" si="58"/>
        <v>0</v>
      </c>
      <c r="I681" s="5">
        <f t="shared" si="59"/>
        <v>0</v>
      </c>
    </row>
    <row r="682" spans="1:9" x14ac:dyDescent="0.3">
      <c r="A682">
        <f>'Main Input'!A687</f>
        <v>0</v>
      </c>
      <c r="B682">
        <f>'Main Input'!F687</f>
        <v>0</v>
      </c>
      <c r="C682">
        <f t="shared" si="55"/>
        <v>0</v>
      </c>
      <c r="D682" s="12">
        <f>'Main Input'!G687</f>
        <v>0</v>
      </c>
      <c r="E682">
        <f t="shared" si="56"/>
        <v>0</v>
      </c>
      <c r="F682">
        <f>'Main Input'!H687</f>
        <v>0</v>
      </c>
      <c r="G682">
        <f t="shared" si="57"/>
        <v>0</v>
      </c>
      <c r="H682">
        <f t="shared" si="58"/>
        <v>0</v>
      </c>
      <c r="I682" s="5">
        <f t="shared" si="59"/>
        <v>0</v>
      </c>
    </row>
    <row r="683" spans="1:9" x14ac:dyDescent="0.3">
      <c r="A683">
        <f>'Main Input'!A688</f>
        <v>0</v>
      </c>
      <c r="B683">
        <f>'Main Input'!F688</f>
        <v>0</v>
      </c>
      <c r="C683">
        <f t="shared" si="55"/>
        <v>0</v>
      </c>
      <c r="D683" s="12">
        <f>'Main Input'!G688</f>
        <v>0</v>
      </c>
      <c r="E683">
        <f t="shared" si="56"/>
        <v>0</v>
      </c>
      <c r="F683">
        <f>'Main Input'!H688</f>
        <v>0</v>
      </c>
      <c r="G683">
        <f t="shared" si="57"/>
        <v>0</v>
      </c>
      <c r="H683">
        <f t="shared" si="58"/>
        <v>0</v>
      </c>
      <c r="I683" s="5">
        <f t="shared" si="59"/>
        <v>0</v>
      </c>
    </row>
    <row r="684" spans="1:9" x14ac:dyDescent="0.3">
      <c r="A684">
        <f>'Main Input'!A689</f>
        <v>0</v>
      </c>
      <c r="B684">
        <f>'Main Input'!F689</f>
        <v>0</v>
      </c>
      <c r="C684">
        <f t="shared" si="55"/>
        <v>0</v>
      </c>
      <c r="D684" s="12">
        <f>'Main Input'!G689</f>
        <v>0</v>
      </c>
      <c r="E684">
        <f t="shared" si="56"/>
        <v>0</v>
      </c>
      <c r="F684">
        <f>'Main Input'!H689</f>
        <v>0</v>
      </c>
      <c r="G684">
        <f t="shared" si="57"/>
        <v>0</v>
      </c>
      <c r="H684">
        <f t="shared" si="58"/>
        <v>0</v>
      </c>
      <c r="I684" s="5">
        <f t="shared" si="59"/>
        <v>0</v>
      </c>
    </row>
    <row r="685" spans="1:9" x14ac:dyDescent="0.3">
      <c r="A685">
        <f>'Main Input'!A690</f>
        <v>0</v>
      </c>
      <c r="B685">
        <f>'Main Input'!F690</f>
        <v>0</v>
      </c>
      <c r="C685">
        <f t="shared" si="55"/>
        <v>0</v>
      </c>
      <c r="D685" s="12">
        <f>'Main Input'!G690</f>
        <v>0</v>
      </c>
      <c r="E685">
        <f t="shared" si="56"/>
        <v>0</v>
      </c>
      <c r="F685">
        <f>'Main Input'!H690</f>
        <v>0</v>
      </c>
      <c r="G685">
        <f t="shared" si="57"/>
        <v>0</v>
      </c>
      <c r="H685">
        <f t="shared" si="58"/>
        <v>0</v>
      </c>
      <c r="I685" s="5">
        <f t="shared" si="59"/>
        <v>0</v>
      </c>
    </row>
    <row r="686" spans="1:9" x14ac:dyDescent="0.3">
      <c r="A686">
        <f>'Main Input'!A691</f>
        <v>0</v>
      </c>
      <c r="B686">
        <f>'Main Input'!F691</f>
        <v>0</v>
      </c>
      <c r="C686">
        <f t="shared" si="55"/>
        <v>0</v>
      </c>
      <c r="D686" s="12">
        <f>'Main Input'!G691</f>
        <v>0</v>
      </c>
      <c r="E686">
        <f t="shared" si="56"/>
        <v>0</v>
      </c>
      <c r="F686">
        <f>'Main Input'!H691</f>
        <v>0</v>
      </c>
      <c r="G686">
        <f t="shared" si="57"/>
        <v>0</v>
      </c>
      <c r="H686">
        <f t="shared" si="58"/>
        <v>0</v>
      </c>
      <c r="I686" s="5">
        <f t="shared" si="59"/>
        <v>0</v>
      </c>
    </row>
    <row r="687" spans="1:9" x14ac:dyDescent="0.3">
      <c r="A687">
        <f>'Main Input'!A692</f>
        <v>0</v>
      </c>
      <c r="B687">
        <f>'Main Input'!F692</f>
        <v>0</v>
      </c>
      <c r="C687">
        <f t="shared" si="55"/>
        <v>0</v>
      </c>
      <c r="D687" s="12">
        <f>'Main Input'!G692</f>
        <v>0</v>
      </c>
      <c r="E687">
        <f t="shared" si="56"/>
        <v>0</v>
      </c>
      <c r="F687">
        <f>'Main Input'!H692</f>
        <v>0</v>
      </c>
      <c r="G687">
        <f t="shared" si="57"/>
        <v>0</v>
      </c>
      <c r="H687">
        <f t="shared" si="58"/>
        <v>0</v>
      </c>
      <c r="I687" s="5">
        <f t="shared" si="59"/>
        <v>0</v>
      </c>
    </row>
    <row r="688" spans="1:9" x14ac:dyDescent="0.3">
      <c r="A688">
        <f>'Main Input'!A693</f>
        <v>0</v>
      </c>
      <c r="B688">
        <f>'Main Input'!F693</f>
        <v>0</v>
      </c>
      <c r="C688">
        <f t="shared" si="55"/>
        <v>0</v>
      </c>
      <c r="D688" s="12">
        <f>'Main Input'!G693</f>
        <v>0</v>
      </c>
      <c r="E688">
        <f t="shared" si="56"/>
        <v>0</v>
      </c>
      <c r="F688">
        <f>'Main Input'!H693</f>
        <v>0</v>
      </c>
      <c r="G688">
        <f t="shared" si="57"/>
        <v>0</v>
      </c>
      <c r="H688">
        <f t="shared" si="58"/>
        <v>0</v>
      </c>
      <c r="I688" s="5">
        <f t="shared" si="59"/>
        <v>0</v>
      </c>
    </row>
    <row r="689" spans="1:9" x14ac:dyDescent="0.3">
      <c r="A689">
        <f>'Main Input'!A694</f>
        <v>0</v>
      </c>
      <c r="B689">
        <f>'Main Input'!F694</f>
        <v>0</v>
      </c>
      <c r="C689">
        <f t="shared" si="55"/>
        <v>0</v>
      </c>
      <c r="D689" s="12">
        <f>'Main Input'!G694</f>
        <v>0</v>
      </c>
      <c r="E689">
        <f t="shared" si="56"/>
        <v>0</v>
      </c>
      <c r="F689">
        <f>'Main Input'!H694</f>
        <v>0</v>
      </c>
      <c r="G689">
        <f t="shared" si="57"/>
        <v>0</v>
      </c>
      <c r="H689">
        <f t="shared" si="58"/>
        <v>0</v>
      </c>
      <c r="I689" s="5">
        <f t="shared" si="59"/>
        <v>0</v>
      </c>
    </row>
    <row r="690" spans="1:9" x14ac:dyDescent="0.3">
      <c r="A690">
        <f>'Main Input'!A695</f>
        <v>0</v>
      </c>
      <c r="B690">
        <f>'Main Input'!F695</f>
        <v>0</v>
      </c>
      <c r="C690">
        <f t="shared" si="55"/>
        <v>0</v>
      </c>
      <c r="D690" s="12">
        <f>'Main Input'!G695</f>
        <v>0</v>
      </c>
      <c r="E690">
        <f t="shared" si="56"/>
        <v>0</v>
      </c>
      <c r="F690">
        <f>'Main Input'!H695</f>
        <v>0</v>
      </c>
      <c r="G690">
        <f t="shared" si="57"/>
        <v>0</v>
      </c>
      <c r="H690">
        <f t="shared" si="58"/>
        <v>0</v>
      </c>
      <c r="I690" s="5">
        <f t="shared" si="59"/>
        <v>0</v>
      </c>
    </row>
    <row r="691" spans="1:9" x14ac:dyDescent="0.3">
      <c r="A691">
        <f>'Main Input'!A696</f>
        <v>0</v>
      </c>
      <c r="B691">
        <f>'Main Input'!F696</f>
        <v>0</v>
      </c>
      <c r="C691">
        <f t="shared" si="55"/>
        <v>0</v>
      </c>
      <c r="D691" s="12">
        <f>'Main Input'!G696</f>
        <v>0</v>
      </c>
      <c r="E691">
        <f t="shared" si="56"/>
        <v>0</v>
      </c>
      <c r="F691">
        <f>'Main Input'!H696</f>
        <v>0</v>
      </c>
      <c r="G691">
        <f t="shared" si="57"/>
        <v>0</v>
      </c>
      <c r="H691">
        <f t="shared" si="58"/>
        <v>0</v>
      </c>
      <c r="I691" s="5">
        <f t="shared" si="59"/>
        <v>0</v>
      </c>
    </row>
    <row r="692" spans="1:9" x14ac:dyDescent="0.3">
      <c r="A692">
        <f>'Main Input'!A697</f>
        <v>0</v>
      </c>
      <c r="B692">
        <f>'Main Input'!F697</f>
        <v>0</v>
      </c>
      <c r="C692">
        <f t="shared" si="55"/>
        <v>0</v>
      </c>
      <c r="D692" s="12">
        <f>'Main Input'!G697</f>
        <v>0</v>
      </c>
      <c r="E692">
        <f t="shared" si="56"/>
        <v>0</v>
      </c>
      <c r="F692">
        <f>'Main Input'!H697</f>
        <v>0</v>
      </c>
      <c r="G692">
        <f t="shared" si="57"/>
        <v>0</v>
      </c>
      <c r="H692">
        <f t="shared" si="58"/>
        <v>0</v>
      </c>
      <c r="I692" s="5">
        <f t="shared" si="59"/>
        <v>0</v>
      </c>
    </row>
    <row r="693" spans="1:9" x14ac:dyDescent="0.3">
      <c r="A693">
        <f>'Main Input'!A698</f>
        <v>0</v>
      </c>
      <c r="B693">
        <f>'Main Input'!F698</f>
        <v>0</v>
      </c>
      <c r="C693">
        <f t="shared" si="55"/>
        <v>0</v>
      </c>
      <c r="D693" s="12">
        <f>'Main Input'!G698</f>
        <v>0</v>
      </c>
      <c r="E693">
        <f t="shared" si="56"/>
        <v>0</v>
      </c>
      <c r="F693">
        <f>'Main Input'!H698</f>
        <v>0</v>
      </c>
      <c r="G693">
        <f t="shared" si="57"/>
        <v>0</v>
      </c>
      <c r="H693">
        <f t="shared" si="58"/>
        <v>0</v>
      </c>
      <c r="I693" s="5">
        <f t="shared" si="59"/>
        <v>0</v>
      </c>
    </row>
    <row r="694" spans="1:9" x14ac:dyDescent="0.3">
      <c r="A694">
        <f>'Main Input'!A699</f>
        <v>0</v>
      </c>
      <c r="B694">
        <f>'Main Input'!F699</f>
        <v>0</v>
      </c>
      <c r="C694">
        <f t="shared" si="55"/>
        <v>0</v>
      </c>
      <c r="D694" s="12">
        <f>'Main Input'!G699</f>
        <v>0</v>
      </c>
      <c r="E694">
        <f t="shared" si="56"/>
        <v>0</v>
      </c>
      <c r="F694">
        <f>'Main Input'!H699</f>
        <v>0</v>
      </c>
      <c r="G694">
        <f t="shared" si="57"/>
        <v>0</v>
      </c>
      <c r="H694">
        <f t="shared" si="58"/>
        <v>0</v>
      </c>
      <c r="I694" s="5">
        <f t="shared" si="59"/>
        <v>0</v>
      </c>
    </row>
    <row r="695" spans="1:9" x14ac:dyDescent="0.3">
      <c r="A695">
        <f>'Main Input'!A700</f>
        <v>0</v>
      </c>
      <c r="B695">
        <f>'Main Input'!F700</f>
        <v>0</v>
      </c>
      <c r="C695">
        <f t="shared" si="55"/>
        <v>0</v>
      </c>
      <c r="D695" s="12">
        <f>'Main Input'!G700</f>
        <v>0</v>
      </c>
      <c r="E695">
        <f t="shared" si="56"/>
        <v>0</v>
      </c>
      <c r="F695">
        <f>'Main Input'!H700</f>
        <v>0</v>
      </c>
      <c r="G695">
        <f t="shared" si="57"/>
        <v>0</v>
      </c>
      <c r="H695">
        <f t="shared" si="58"/>
        <v>0</v>
      </c>
      <c r="I695" s="5">
        <f t="shared" si="59"/>
        <v>0</v>
      </c>
    </row>
    <row r="696" spans="1:9" x14ac:dyDescent="0.3">
      <c r="A696">
        <f>'Main Input'!A701</f>
        <v>0</v>
      </c>
      <c r="B696">
        <f>'Main Input'!F701</f>
        <v>0</v>
      </c>
      <c r="C696">
        <f t="shared" si="55"/>
        <v>0</v>
      </c>
      <c r="D696" s="12">
        <f>'Main Input'!G701</f>
        <v>0</v>
      </c>
      <c r="E696">
        <f t="shared" si="56"/>
        <v>0</v>
      </c>
      <c r="F696">
        <f>'Main Input'!H701</f>
        <v>0</v>
      </c>
      <c r="G696">
        <f t="shared" si="57"/>
        <v>0</v>
      </c>
      <c r="H696">
        <f t="shared" si="58"/>
        <v>0</v>
      </c>
      <c r="I696" s="5">
        <f t="shared" si="59"/>
        <v>0</v>
      </c>
    </row>
    <row r="697" spans="1:9" x14ac:dyDescent="0.3">
      <c r="A697">
        <f>'Main Input'!A702</f>
        <v>0</v>
      </c>
      <c r="B697">
        <f>'Main Input'!F702</f>
        <v>0</v>
      </c>
      <c r="C697">
        <f t="shared" si="55"/>
        <v>0</v>
      </c>
      <c r="D697" s="12">
        <f>'Main Input'!G702</f>
        <v>0</v>
      </c>
      <c r="E697">
        <f t="shared" si="56"/>
        <v>0</v>
      </c>
      <c r="F697">
        <f>'Main Input'!H702</f>
        <v>0</v>
      </c>
      <c r="G697">
        <f t="shared" si="57"/>
        <v>0</v>
      </c>
      <c r="H697">
        <f t="shared" si="58"/>
        <v>0</v>
      </c>
      <c r="I697" s="5">
        <f t="shared" si="59"/>
        <v>0</v>
      </c>
    </row>
    <row r="698" spans="1:9" x14ac:dyDescent="0.3">
      <c r="A698">
        <f>'Main Input'!A703</f>
        <v>0</v>
      </c>
      <c r="B698">
        <f>'Main Input'!F703</f>
        <v>0</v>
      </c>
      <c r="C698">
        <f t="shared" si="55"/>
        <v>0</v>
      </c>
      <c r="D698" s="12">
        <f>'Main Input'!G703</f>
        <v>0</v>
      </c>
      <c r="E698">
        <f t="shared" si="56"/>
        <v>0</v>
      </c>
      <c r="F698">
        <f>'Main Input'!H703</f>
        <v>0</v>
      </c>
      <c r="G698">
        <f t="shared" si="57"/>
        <v>0</v>
      </c>
      <c r="H698">
        <f t="shared" si="58"/>
        <v>0</v>
      </c>
      <c r="I698" s="5">
        <f t="shared" si="59"/>
        <v>0</v>
      </c>
    </row>
    <row r="699" spans="1:9" x14ac:dyDescent="0.3">
      <c r="A699">
        <f>'Main Input'!A704</f>
        <v>0</v>
      </c>
      <c r="B699">
        <f>'Main Input'!F704</f>
        <v>0</v>
      </c>
      <c r="C699">
        <f t="shared" si="55"/>
        <v>0</v>
      </c>
      <c r="D699" s="12">
        <f>'Main Input'!G704</f>
        <v>0</v>
      </c>
      <c r="E699">
        <f t="shared" si="56"/>
        <v>0</v>
      </c>
      <c r="F699">
        <f>'Main Input'!H704</f>
        <v>0</v>
      </c>
      <c r="G699">
        <f t="shared" si="57"/>
        <v>0</v>
      </c>
      <c r="H699">
        <f t="shared" si="58"/>
        <v>0</v>
      </c>
      <c r="I699" s="5">
        <f t="shared" si="59"/>
        <v>0</v>
      </c>
    </row>
    <row r="700" spans="1:9" x14ac:dyDescent="0.3">
      <c r="A700">
        <f>'Main Input'!A705</f>
        <v>0</v>
      </c>
      <c r="B700">
        <f>'Main Input'!F705</f>
        <v>0</v>
      </c>
      <c r="C700">
        <f t="shared" si="55"/>
        <v>0</v>
      </c>
      <c r="D700" s="12">
        <f>'Main Input'!G705</f>
        <v>0</v>
      </c>
      <c r="E700">
        <f t="shared" si="56"/>
        <v>0</v>
      </c>
      <c r="F700">
        <f>'Main Input'!H705</f>
        <v>0</v>
      </c>
      <c r="G700">
        <f t="shared" si="57"/>
        <v>0</v>
      </c>
      <c r="H700">
        <f t="shared" si="58"/>
        <v>0</v>
      </c>
      <c r="I700" s="5">
        <f t="shared" si="59"/>
        <v>0</v>
      </c>
    </row>
    <row r="701" spans="1:9" x14ac:dyDescent="0.3">
      <c r="A701">
        <f>'Main Input'!A706</f>
        <v>0</v>
      </c>
      <c r="B701">
        <f>'Main Input'!F706</f>
        <v>0</v>
      </c>
      <c r="C701">
        <f t="shared" si="55"/>
        <v>0</v>
      </c>
      <c r="D701" s="12">
        <f>'Main Input'!G706</f>
        <v>0</v>
      </c>
      <c r="E701">
        <f t="shared" si="56"/>
        <v>0</v>
      </c>
      <c r="F701">
        <f>'Main Input'!H706</f>
        <v>0</v>
      </c>
      <c r="G701">
        <f t="shared" si="57"/>
        <v>0</v>
      </c>
      <c r="H701">
        <f t="shared" si="58"/>
        <v>0</v>
      </c>
      <c r="I701" s="5">
        <f t="shared" si="59"/>
        <v>0</v>
      </c>
    </row>
    <row r="702" spans="1:9" x14ac:dyDescent="0.3">
      <c r="A702">
        <f>'Main Input'!A707</f>
        <v>0</v>
      </c>
      <c r="B702">
        <f>'Main Input'!F707</f>
        <v>0</v>
      </c>
      <c r="C702">
        <f t="shared" si="55"/>
        <v>0</v>
      </c>
      <c r="D702" s="12">
        <f>'Main Input'!G707</f>
        <v>0</v>
      </c>
      <c r="E702">
        <f t="shared" si="56"/>
        <v>0</v>
      </c>
      <c r="F702">
        <f>'Main Input'!H707</f>
        <v>0</v>
      </c>
      <c r="G702">
        <f t="shared" si="57"/>
        <v>0</v>
      </c>
      <c r="H702">
        <f t="shared" si="58"/>
        <v>0</v>
      </c>
      <c r="I702" s="5">
        <f t="shared" si="59"/>
        <v>0</v>
      </c>
    </row>
    <row r="703" spans="1:9" x14ac:dyDescent="0.3">
      <c r="A703">
        <f>'Main Input'!A708</f>
        <v>0</v>
      </c>
      <c r="B703">
        <f>'Main Input'!F708</f>
        <v>0</v>
      </c>
      <c r="C703">
        <f t="shared" si="55"/>
        <v>0</v>
      </c>
      <c r="D703" s="12">
        <f>'Main Input'!G708</f>
        <v>0</v>
      </c>
      <c r="E703">
        <f t="shared" si="56"/>
        <v>0</v>
      </c>
      <c r="F703">
        <f>'Main Input'!H708</f>
        <v>0</v>
      </c>
      <c r="G703">
        <f t="shared" si="57"/>
        <v>0</v>
      </c>
      <c r="H703">
        <f t="shared" si="58"/>
        <v>0</v>
      </c>
      <c r="I703" s="5">
        <f t="shared" si="59"/>
        <v>0</v>
      </c>
    </row>
    <row r="704" spans="1:9" x14ac:dyDescent="0.3">
      <c r="A704">
        <f>'Main Input'!A709</f>
        <v>0</v>
      </c>
      <c r="B704">
        <f>'Main Input'!F709</f>
        <v>0</v>
      </c>
      <c r="C704">
        <f t="shared" si="55"/>
        <v>0</v>
      </c>
      <c r="D704" s="12">
        <f>'Main Input'!G709</f>
        <v>0</v>
      </c>
      <c r="E704">
        <f t="shared" si="56"/>
        <v>0</v>
      </c>
      <c r="F704">
        <f>'Main Input'!H709</f>
        <v>0</v>
      </c>
      <c r="G704">
        <f t="shared" si="57"/>
        <v>0</v>
      </c>
      <c r="H704">
        <f t="shared" si="58"/>
        <v>0</v>
      </c>
      <c r="I704" s="5">
        <f t="shared" si="59"/>
        <v>0</v>
      </c>
    </row>
    <row r="705" spans="1:9" x14ac:dyDescent="0.3">
      <c r="A705">
        <f>'Main Input'!A710</f>
        <v>0</v>
      </c>
      <c r="B705">
        <f>'Main Input'!F710</f>
        <v>0</v>
      </c>
      <c r="C705">
        <f t="shared" si="55"/>
        <v>0</v>
      </c>
      <c r="D705" s="12">
        <f>'Main Input'!G710</f>
        <v>0</v>
      </c>
      <c r="E705">
        <f t="shared" si="56"/>
        <v>0</v>
      </c>
      <c r="F705">
        <f>'Main Input'!H710</f>
        <v>0</v>
      </c>
      <c r="G705">
        <f t="shared" si="57"/>
        <v>0</v>
      </c>
      <c r="H705">
        <f t="shared" si="58"/>
        <v>0</v>
      </c>
      <c r="I705" s="5">
        <f t="shared" si="59"/>
        <v>0</v>
      </c>
    </row>
    <row r="706" spans="1:9" x14ac:dyDescent="0.3">
      <c r="A706">
        <f>'Main Input'!A711</f>
        <v>0</v>
      </c>
      <c r="B706">
        <f>'Main Input'!F711</f>
        <v>0</v>
      </c>
      <c r="C706">
        <f t="shared" si="55"/>
        <v>0</v>
      </c>
      <c r="D706" s="12">
        <f>'Main Input'!G711</f>
        <v>0</v>
      </c>
      <c r="E706">
        <f t="shared" si="56"/>
        <v>0</v>
      </c>
      <c r="F706">
        <f>'Main Input'!H711</f>
        <v>0</v>
      </c>
      <c r="G706">
        <f t="shared" si="57"/>
        <v>0</v>
      </c>
      <c r="H706">
        <f t="shared" si="58"/>
        <v>0</v>
      </c>
      <c r="I706" s="5">
        <f t="shared" si="59"/>
        <v>0</v>
      </c>
    </row>
    <row r="707" spans="1:9" x14ac:dyDescent="0.3">
      <c r="A707">
        <f>'Main Input'!A712</f>
        <v>0</v>
      </c>
      <c r="B707">
        <f>'Main Input'!F712</f>
        <v>0</v>
      </c>
      <c r="C707">
        <f t="shared" si="55"/>
        <v>0</v>
      </c>
      <c r="D707" s="12">
        <f>'Main Input'!G712</f>
        <v>0</v>
      </c>
      <c r="E707">
        <f t="shared" si="56"/>
        <v>0</v>
      </c>
      <c r="F707">
        <f>'Main Input'!H712</f>
        <v>0</v>
      </c>
      <c r="G707">
        <f t="shared" si="57"/>
        <v>0</v>
      </c>
      <c r="H707">
        <f t="shared" si="58"/>
        <v>0</v>
      </c>
      <c r="I707" s="5">
        <f t="shared" si="59"/>
        <v>0</v>
      </c>
    </row>
    <row r="708" spans="1:9" x14ac:dyDescent="0.3">
      <c r="A708">
        <f>'Main Input'!A713</f>
        <v>0</v>
      </c>
      <c r="B708">
        <f>'Main Input'!F713</f>
        <v>0</v>
      </c>
      <c r="C708">
        <f t="shared" si="55"/>
        <v>0</v>
      </c>
      <c r="D708" s="12">
        <f>'Main Input'!G713</f>
        <v>0</v>
      </c>
      <c r="E708">
        <f t="shared" si="56"/>
        <v>0</v>
      </c>
      <c r="F708">
        <f>'Main Input'!H713</f>
        <v>0</v>
      </c>
      <c r="G708">
        <f t="shared" si="57"/>
        <v>0</v>
      </c>
      <c r="H708">
        <f t="shared" si="58"/>
        <v>0</v>
      </c>
      <c r="I708" s="5">
        <f t="shared" si="59"/>
        <v>0</v>
      </c>
    </row>
    <row r="709" spans="1:9" x14ac:dyDescent="0.3">
      <c r="A709">
        <f>'Main Input'!A714</f>
        <v>0</v>
      </c>
      <c r="B709">
        <f>'Main Input'!F714</f>
        <v>0</v>
      </c>
      <c r="C709">
        <f t="shared" si="55"/>
        <v>0</v>
      </c>
      <c r="D709" s="12">
        <f>'Main Input'!G714</f>
        <v>0</v>
      </c>
      <c r="E709">
        <f t="shared" si="56"/>
        <v>0</v>
      </c>
      <c r="F709">
        <f>'Main Input'!H714</f>
        <v>0</v>
      </c>
      <c r="G709">
        <f t="shared" si="57"/>
        <v>0</v>
      </c>
      <c r="H709">
        <f t="shared" si="58"/>
        <v>0</v>
      </c>
      <c r="I709" s="5">
        <f t="shared" si="59"/>
        <v>0</v>
      </c>
    </row>
    <row r="710" spans="1:9" x14ac:dyDescent="0.3">
      <c r="A710">
        <f>'Main Input'!A715</f>
        <v>0</v>
      </c>
      <c r="B710">
        <f>'Main Input'!F715</f>
        <v>0</v>
      </c>
      <c r="C710">
        <f t="shared" si="55"/>
        <v>0</v>
      </c>
      <c r="D710" s="12">
        <f>'Main Input'!G715</f>
        <v>0</v>
      </c>
      <c r="E710">
        <f t="shared" si="56"/>
        <v>0</v>
      </c>
      <c r="F710">
        <f>'Main Input'!H715</f>
        <v>0</v>
      </c>
      <c r="G710">
        <f t="shared" si="57"/>
        <v>0</v>
      </c>
      <c r="H710">
        <f t="shared" si="58"/>
        <v>0</v>
      </c>
      <c r="I710" s="5">
        <f t="shared" si="59"/>
        <v>0</v>
      </c>
    </row>
    <row r="711" spans="1:9" x14ac:dyDescent="0.3">
      <c r="A711">
        <f>'Main Input'!A716</f>
        <v>0</v>
      </c>
      <c r="B711">
        <f>'Main Input'!F716</f>
        <v>0</v>
      </c>
      <c r="C711">
        <f t="shared" si="55"/>
        <v>0</v>
      </c>
      <c r="D711" s="12">
        <f>'Main Input'!G716</f>
        <v>0</v>
      </c>
      <c r="E711">
        <f t="shared" si="56"/>
        <v>0</v>
      </c>
      <c r="F711">
        <f>'Main Input'!H716</f>
        <v>0</v>
      </c>
      <c r="G711">
        <f t="shared" si="57"/>
        <v>0</v>
      </c>
      <c r="H711">
        <f t="shared" si="58"/>
        <v>0</v>
      </c>
      <c r="I711" s="5">
        <f t="shared" si="59"/>
        <v>0</v>
      </c>
    </row>
    <row r="712" spans="1:9" x14ac:dyDescent="0.3">
      <c r="A712">
        <f>'Main Input'!A717</f>
        <v>0</v>
      </c>
      <c r="B712">
        <f>'Main Input'!F717</f>
        <v>0</v>
      </c>
      <c r="C712">
        <f t="shared" si="55"/>
        <v>0</v>
      </c>
      <c r="D712" s="12">
        <f>'Main Input'!G717</f>
        <v>0</v>
      </c>
      <c r="E712">
        <f t="shared" si="56"/>
        <v>0</v>
      </c>
      <c r="F712">
        <f>'Main Input'!H717</f>
        <v>0</v>
      </c>
      <c r="G712">
        <f t="shared" si="57"/>
        <v>0</v>
      </c>
      <c r="H712">
        <f t="shared" si="58"/>
        <v>0</v>
      </c>
      <c r="I712" s="5">
        <f t="shared" si="59"/>
        <v>0</v>
      </c>
    </row>
    <row r="713" spans="1:9" x14ac:dyDescent="0.3">
      <c r="A713">
        <f>'Main Input'!A718</f>
        <v>0</v>
      </c>
      <c r="B713">
        <f>'Main Input'!F718</f>
        <v>0</v>
      </c>
      <c r="C713">
        <f t="shared" si="55"/>
        <v>0</v>
      </c>
      <c r="D713" s="12">
        <f>'Main Input'!G718</f>
        <v>0</v>
      </c>
      <c r="E713">
        <f t="shared" si="56"/>
        <v>0</v>
      </c>
      <c r="F713">
        <f>'Main Input'!H718</f>
        <v>0</v>
      </c>
      <c r="G713">
        <f t="shared" si="57"/>
        <v>0</v>
      </c>
      <c r="H713">
        <f t="shared" si="58"/>
        <v>0</v>
      </c>
      <c r="I713" s="5">
        <f t="shared" si="59"/>
        <v>0</v>
      </c>
    </row>
    <row r="714" spans="1:9" x14ac:dyDescent="0.3">
      <c r="A714">
        <f>'Main Input'!A719</f>
        <v>0</v>
      </c>
      <c r="B714">
        <f>'Main Input'!F719</f>
        <v>0</v>
      </c>
      <c r="C714">
        <f t="shared" si="55"/>
        <v>0</v>
      </c>
      <c r="D714" s="12">
        <f>'Main Input'!G719</f>
        <v>0</v>
      </c>
      <c r="E714">
        <f t="shared" si="56"/>
        <v>0</v>
      </c>
      <c r="F714">
        <f>'Main Input'!H719</f>
        <v>0</v>
      </c>
      <c r="G714">
        <f t="shared" si="57"/>
        <v>0</v>
      </c>
      <c r="H714">
        <f t="shared" si="58"/>
        <v>0</v>
      </c>
      <c r="I714" s="5">
        <f t="shared" si="59"/>
        <v>0</v>
      </c>
    </row>
    <row r="715" spans="1:9" x14ac:dyDescent="0.3">
      <c r="A715">
        <f>'Main Input'!A720</f>
        <v>0</v>
      </c>
      <c r="B715">
        <f>'Main Input'!F720</f>
        <v>0</v>
      </c>
      <c r="C715">
        <f t="shared" si="55"/>
        <v>0</v>
      </c>
      <c r="D715" s="12">
        <f>'Main Input'!G720</f>
        <v>0</v>
      </c>
      <c r="E715">
        <f t="shared" si="56"/>
        <v>0</v>
      </c>
      <c r="F715">
        <f>'Main Input'!H720</f>
        <v>0</v>
      </c>
      <c r="G715">
        <f t="shared" si="57"/>
        <v>0</v>
      </c>
      <c r="H715">
        <f t="shared" si="58"/>
        <v>0</v>
      </c>
      <c r="I715" s="5">
        <f t="shared" si="59"/>
        <v>0</v>
      </c>
    </row>
    <row r="716" spans="1:9" x14ac:dyDescent="0.3">
      <c r="A716">
        <f>'Main Input'!A721</f>
        <v>0</v>
      </c>
      <c r="B716">
        <f>'Main Input'!F721</f>
        <v>0</v>
      </c>
      <c r="C716">
        <f t="shared" si="55"/>
        <v>0</v>
      </c>
      <c r="D716" s="12">
        <f>'Main Input'!G721</f>
        <v>0</v>
      </c>
      <c r="E716">
        <f t="shared" si="56"/>
        <v>0</v>
      </c>
      <c r="F716">
        <f>'Main Input'!H721</f>
        <v>0</v>
      </c>
      <c r="G716">
        <f t="shared" si="57"/>
        <v>0</v>
      </c>
      <c r="H716">
        <f t="shared" si="58"/>
        <v>0</v>
      </c>
      <c r="I716" s="5">
        <f t="shared" si="59"/>
        <v>0</v>
      </c>
    </row>
    <row r="717" spans="1:9" x14ac:dyDescent="0.3">
      <c r="A717">
        <f>'Main Input'!A722</f>
        <v>0</v>
      </c>
      <c r="B717">
        <f>'Main Input'!F722</f>
        <v>0</v>
      </c>
      <c r="C717">
        <f t="shared" si="55"/>
        <v>0</v>
      </c>
      <c r="D717" s="12">
        <f>'Main Input'!G722</f>
        <v>0</v>
      </c>
      <c r="E717">
        <f t="shared" si="56"/>
        <v>0</v>
      </c>
      <c r="F717">
        <f>'Main Input'!H722</f>
        <v>0</v>
      </c>
      <c r="G717">
        <f t="shared" si="57"/>
        <v>0</v>
      </c>
      <c r="H717">
        <f t="shared" si="58"/>
        <v>0</v>
      </c>
      <c r="I717" s="5">
        <f t="shared" si="59"/>
        <v>0</v>
      </c>
    </row>
    <row r="718" spans="1:9" x14ac:dyDescent="0.3">
      <c r="A718">
        <f>'Main Input'!A723</f>
        <v>0</v>
      </c>
      <c r="B718">
        <f>'Main Input'!F723</f>
        <v>0</v>
      </c>
      <c r="C718">
        <f t="shared" si="55"/>
        <v>0</v>
      </c>
      <c r="D718" s="12">
        <f>'Main Input'!G723</f>
        <v>0</v>
      </c>
      <c r="E718">
        <f t="shared" si="56"/>
        <v>0</v>
      </c>
      <c r="F718">
        <f>'Main Input'!H723</f>
        <v>0</v>
      </c>
      <c r="G718">
        <f t="shared" si="57"/>
        <v>0</v>
      </c>
      <c r="H718">
        <f t="shared" si="58"/>
        <v>0</v>
      </c>
      <c r="I718" s="5">
        <f t="shared" si="59"/>
        <v>0</v>
      </c>
    </row>
    <row r="719" spans="1:9" x14ac:dyDescent="0.3">
      <c r="A719">
        <f>'Main Input'!A724</f>
        <v>0</v>
      </c>
      <c r="B719">
        <f>'Main Input'!F724</f>
        <v>0</v>
      </c>
      <c r="C719">
        <f t="shared" si="55"/>
        <v>0</v>
      </c>
      <c r="D719" s="12">
        <f>'Main Input'!G724</f>
        <v>0</v>
      </c>
      <c r="E719">
        <f t="shared" si="56"/>
        <v>0</v>
      </c>
      <c r="F719">
        <f>'Main Input'!H724</f>
        <v>0</v>
      </c>
      <c r="G719">
        <f t="shared" si="57"/>
        <v>0</v>
      </c>
      <c r="H719">
        <f t="shared" si="58"/>
        <v>0</v>
      </c>
      <c r="I719" s="5">
        <f t="shared" si="59"/>
        <v>0</v>
      </c>
    </row>
    <row r="720" spans="1:9" x14ac:dyDescent="0.3">
      <c r="A720">
        <f>'Main Input'!A725</f>
        <v>0</v>
      </c>
      <c r="B720">
        <f>'Main Input'!F725</f>
        <v>0</v>
      </c>
      <c r="C720">
        <f t="shared" si="55"/>
        <v>0</v>
      </c>
      <c r="D720" s="12">
        <f>'Main Input'!G725</f>
        <v>0</v>
      </c>
      <c r="E720">
        <f t="shared" si="56"/>
        <v>0</v>
      </c>
      <c r="F720">
        <f>'Main Input'!H725</f>
        <v>0</v>
      </c>
      <c r="G720">
        <f t="shared" si="57"/>
        <v>0</v>
      </c>
      <c r="H720">
        <f t="shared" si="58"/>
        <v>0</v>
      </c>
      <c r="I720" s="5">
        <f t="shared" si="59"/>
        <v>0</v>
      </c>
    </row>
    <row r="721" spans="1:9" x14ac:dyDescent="0.3">
      <c r="A721">
        <f>'Main Input'!A726</f>
        <v>0</v>
      </c>
      <c r="B721">
        <f>'Main Input'!F726</f>
        <v>0</v>
      </c>
      <c r="C721">
        <f t="shared" si="55"/>
        <v>0</v>
      </c>
      <c r="D721" s="12">
        <f>'Main Input'!G726</f>
        <v>0</v>
      </c>
      <c r="E721">
        <f t="shared" si="56"/>
        <v>0</v>
      </c>
      <c r="F721">
        <f>'Main Input'!H726</f>
        <v>0</v>
      </c>
      <c r="G721">
        <f t="shared" si="57"/>
        <v>0</v>
      </c>
      <c r="H721">
        <f t="shared" si="58"/>
        <v>0</v>
      </c>
      <c r="I721" s="5">
        <f t="shared" si="59"/>
        <v>0</v>
      </c>
    </row>
    <row r="722" spans="1:9" x14ac:dyDescent="0.3">
      <c r="A722">
        <f>'Main Input'!A727</f>
        <v>0</v>
      </c>
      <c r="B722">
        <f>'Main Input'!F727</f>
        <v>0</v>
      </c>
      <c r="C722">
        <f t="shared" si="55"/>
        <v>0</v>
      </c>
      <c r="D722" s="12">
        <f>'Main Input'!G727</f>
        <v>0</v>
      </c>
      <c r="E722">
        <f t="shared" si="56"/>
        <v>0</v>
      </c>
      <c r="F722">
        <f>'Main Input'!H727</f>
        <v>0</v>
      </c>
      <c r="G722">
        <f t="shared" si="57"/>
        <v>0</v>
      </c>
      <c r="H722">
        <f t="shared" si="58"/>
        <v>0</v>
      </c>
      <c r="I722" s="5">
        <f t="shared" si="59"/>
        <v>0</v>
      </c>
    </row>
    <row r="723" spans="1:9" x14ac:dyDescent="0.3">
      <c r="A723">
        <f>'Main Input'!A728</f>
        <v>0</v>
      </c>
      <c r="B723">
        <f>'Main Input'!F728</f>
        <v>0</v>
      </c>
      <c r="C723">
        <f t="shared" si="55"/>
        <v>0</v>
      </c>
      <c r="D723" s="12">
        <f>'Main Input'!G728</f>
        <v>0</v>
      </c>
      <c r="E723">
        <f t="shared" si="56"/>
        <v>0</v>
      </c>
      <c r="F723">
        <f>'Main Input'!H728</f>
        <v>0</v>
      </c>
      <c r="G723">
        <f t="shared" si="57"/>
        <v>0</v>
      </c>
      <c r="H723">
        <f t="shared" si="58"/>
        <v>0</v>
      </c>
      <c r="I723" s="5">
        <f t="shared" si="59"/>
        <v>0</v>
      </c>
    </row>
    <row r="724" spans="1:9" x14ac:dyDescent="0.3">
      <c r="A724">
        <f>'Main Input'!A729</f>
        <v>0</v>
      </c>
      <c r="B724">
        <f>'Main Input'!F729</f>
        <v>0</v>
      </c>
      <c r="C724">
        <f t="shared" si="55"/>
        <v>0</v>
      </c>
      <c r="D724" s="12">
        <f>'Main Input'!G729</f>
        <v>0</v>
      </c>
      <c r="E724">
        <f t="shared" si="56"/>
        <v>0</v>
      </c>
      <c r="F724">
        <f>'Main Input'!H729</f>
        <v>0</v>
      </c>
      <c r="G724">
        <f t="shared" si="57"/>
        <v>0</v>
      </c>
      <c r="H724">
        <f t="shared" si="58"/>
        <v>0</v>
      </c>
      <c r="I724" s="5">
        <f t="shared" si="59"/>
        <v>0</v>
      </c>
    </row>
    <row r="725" spans="1:9" x14ac:dyDescent="0.3">
      <c r="A725">
        <f>'Main Input'!A730</f>
        <v>0</v>
      </c>
      <c r="B725">
        <f>'Main Input'!F730</f>
        <v>0</v>
      </c>
      <c r="C725">
        <f t="shared" si="55"/>
        <v>0</v>
      </c>
      <c r="D725" s="12">
        <f>'Main Input'!G730</f>
        <v>0</v>
      </c>
      <c r="E725">
        <f t="shared" si="56"/>
        <v>0</v>
      </c>
      <c r="F725">
        <f>'Main Input'!H730</f>
        <v>0</v>
      </c>
      <c r="G725">
        <f t="shared" si="57"/>
        <v>0</v>
      </c>
      <c r="H725">
        <f t="shared" si="58"/>
        <v>0</v>
      </c>
      <c r="I725" s="5">
        <f t="shared" si="59"/>
        <v>0</v>
      </c>
    </row>
    <row r="726" spans="1:9" x14ac:dyDescent="0.3">
      <c r="A726">
        <f>'Main Input'!A731</f>
        <v>0</v>
      </c>
      <c r="B726">
        <f>'Main Input'!F731</f>
        <v>0</v>
      </c>
      <c r="C726">
        <f t="shared" si="55"/>
        <v>0</v>
      </c>
      <c r="D726" s="12">
        <f>'Main Input'!G731</f>
        <v>0</v>
      </c>
      <c r="E726">
        <f t="shared" si="56"/>
        <v>0</v>
      </c>
      <c r="F726">
        <f>'Main Input'!H731</f>
        <v>0</v>
      </c>
      <c r="G726">
        <f t="shared" si="57"/>
        <v>0</v>
      </c>
      <c r="H726">
        <f t="shared" si="58"/>
        <v>0</v>
      </c>
      <c r="I726" s="5">
        <f t="shared" si="59"/>
        <v>0</v>
      </c>
    </row>
    <row r="727" spans="1:9" x14ac:dyDescent="0.3">
      <c r="A727">
        <f>'Main Input'!A732</f>
        <v>0</v>
      </c>
      <c r="B727">
        <f>'Main Input'!F732</f>
        <v>0</v>
      </c>
      <c r="C727">
        <f t="shared" si="55"/>
        <v>0</v>
      </c>
      <c r="D727" s="12">
        <f>'Main Input'!G732</f>
        <v>0</v>
      </c>
      <c r="E727">
        <f t="shared" si="56"/>
        <v>0</v>
      </c>
      <c r="F727">
        <f>'Main Input'!H732</f>
        <v>0</v>
      </c>
      <c r="G727">
        <f t="shared" si="57"/>
        <v>0</v>
      </c>
      <c r="H727">
        <f t="shared" si="58"/>
        <v>0</v>
      </c>
      <c r="I727" s="5">
        <f t="shared" si="59"/>
        <v>0</v>
      </c>
    </row>
    <row r="728" spans="1:9" x14ac:dyDescent="0.3">
      <c r="A728">
        <f>'Main Input'!A733</f>
        <v>0</v>
      </c>
      <c r="B728">
        <f>'Main Input'!F733</f>
        <v>0</v>
      </c>
      <c r="C728">
        <f t="shared" si="55"/>
        <v>0</v>
      </c>
      <c r="D728" s="12">
        <f>'Main Input'!G733</f>
        <v>0</v>
      </c>
      <c r="E728">
        <f t="shared" si="56"/>
        <v>0</v>
      </c>
      <c r="F728">
        <f>'Main Input'!H733</f>
        <v>0</v>
      </c>
      <c r="G728">
        <f t="shared" si="57"/>
        <v>0</v>
      </c>
      <c r="H728">
        <f t="shared" si="58"/>
        <v>0</v>
      </c>
      <c r="I728" s="5">
        <f t="shared" si="59"/>
        <v>0</v>
      </c>
    </row>
    <row r="729" spans="1:9" x14ac:dyDescent="0.3">
      <c r="A729">
        <f>'Main Input'!A734</f>
        <v>0</v>
      </c>
      <c r="B729">
        <f>'Main Input'!F734</f>
        <v>0</v>
      </c>
      <c r="C729">
        <f t="shared" ref="C729:C792" si="60">B729/$L$6</f>
        <v>0</v>
      </c>
      <c r="D729" s="12">
        <f>'Main Input'!G734</f>
        <v>0</v>
      </c>
      <c r="E729">
        <f t="shared" ref="E729:E792" si="61">D729/$L$7</f>
        <v>0</v>
      </c>
      <c r="F729">
        <f>'Main Input'!H734</f>
        <v>0</v>
      </c>
      <c r="G729">
        <f t="shared" ref="G729:G792" si="62">F729/$L$8</f>
        <v>0</v>
      </c>
      <c r="H729">
        <f t="shared" ref="H729:H792" si="63">AVERAGE(C729,E729,G729)</f>
        <v>0</v>
      </c>
      <c r="I729" s="5">
        <f t="shared" ref="I729:I792" si="64">H729*$L$9</f>
        <v>0</v>
      </c>
    </row>
    <row r="730" spans="1:9" x14ac:dyDescent="0.3">
      <c r="A730">
        <f>'Main Input'!A735</f>
        <v>0</v>
      </c>
      <c r="B730">
        <f>'Main Input'!F735</f>
        <v>0</v>
      </c>
      <c r="C730">
        <f t="shared" si="60"/>
        <v>0</v>
      </c>
      <c r="D730" s="12">
        <f>'Main Input'!G735</f>
        <v>0</v>
      </c>
      <c r="E730">
        <f t="shared" si="61"/>
        <v>0</v>
      </c>
      <c r="F730">
        <f>'Main Input'!H735</f>
        <v>0</v>
      </c>
      <c r="G730">
        <f t="shared" si="62"/>
        <v>0</v>
      </c>
      <c r="H730">
        <f t="shared" si="63"/>
        <v>0</v>
      </c>
      <c r="I730" s="5">
        <f t="shared" si="64"/>
        <v>0</v>
      </c>
    </row>
    <row r="731" spans="1:9" x14ac:dyDescent="0.3">
      <c r="A731">
        <f>'Main Input'!A736</f>
        <v>0</v>
      </c>
      <c r="B731">
        <f>'Main Input'!F736</f>
        <v>0</v>
      </c>
      <c r="C731">
        <f t="shared" si="60"/>
        <v>0</v>
      </c>
      <c r="D731" s="12">
        <f>'Main Input'!G736</f>
        <v>0</v>
      </c>
      <c r="E731">
        <f t="shared" si="61"/>
        <v>0</v>
      </c>
      <c r="F731">
        <f>'Main Input'!H736</f>
        <v>0</v>
      </c>
      <c r="G731">
        <f t="shared" si="62"/>
        <v>0</v>
      </c>
      <c r="H731">
        <f t="shared" si="63"/>
        <v>0</v>
      </c>
      <c r="I731" s="5">
        <f t="shared" si="64"/>
        <v>0</v>
      </c>
    </row>
    <row r="732" spans="1:9" x14ac:dyDescent="0.3">
      <c r="A732">
        <f>'Main Input'!A737</f>
        <v>0</v>
      </c>
      <c r="B732">
        <f>'Main Input'!F737</f>
        <v>0</v>
      </c>
      <c r="C732">
        <f t="shared" si="60"/>
        <v>0</v>
      </c>
      <c r="D732" s="12">
        <f>'Main Input'!G737</f>
        <v>0</v>
      </c>
      <c r="E732">
        <f t="shared" si="61"/>
        <v>0</v>
      </c>
      <c r="F732">
        <f>'Main Input'!H737</f>
        <v>0</v>
      </c>
      <c r="G732">
        <f t="shared" si="62"/>
        <v>0</v>
      </c>
      <c r="H732">
        <f t="shared" si="63"/>
        <v>0</v>
      </c>
      <c r="I732" s="5">
        <f t="shared" si="64"/>
        <v>0</v>
      </c>
    </row>
    <row r="733" spans="1:9" x14ac:dyDescent="0.3">
      <c r="A733">
        <f>'Main Input'!A738</f>
        <v>0</v>
      </c>
      <c r="B733">
        <f>'Main Input'!F738</f>
        <v>0</v>
      </c>
      <c r="C733">
        <f t="shared" si="60"/>
        <v>0</v>
      </c>
      <c r="D733" s="12">
        <f>'Main Input'!G738</f>
        <v>0</v>
      </c>
      <c r="E733">
        <f t="shared" si="61"/>
        <v>0</v>
      </c>
      <c r="F733">
        <f>'Main Input'!H738</f>
        <v>0</v>
      </c>
      <c r="G733">
        <f t="shared" si="62"/>
        <v>0</v>
      </c>
      <c r="H733">
        <f t="shared" si="63"/>
        <v>0</v>
      </c>
      <c r="I733" s="5">
        <f t="shared" si="64"/>
        <v>0</v>
      </c>
    </row>
    <row r="734" spans="1:9" x14ac:dyDescent="0.3">
      <c r="A734">
        <f>'Main Input'!A739</f>
        <v>0</v>
      </c>
      <c r="B734">
        <f>'Main Input'!F739</f>
        <v>0</v>
      </c>
      <c r="C734">
        <f t="shared" si="60"/>
        <v>0</v>
      </c>
      <c r="D734" s="12">
        <f>'Main Input'!G739</f>
        <v>0</v>
      </c>
      <c r="E734">
        <f t="shared" si="61"/>
        <v>0</v>
      </c>
      <c r="F734">
        <f>'Main Input'!H739</f>
        <v>0</v>
      </c>
      <c r="G734">
        <f t="shared" si="62"/>
        <v>0</v>
      </c>
      <c r="H734">
        <f t="shared" si="63"/>
        <v>0</v>
      </c>
      <c r="I734" s="5">
        <f t="shared" si="64"/>
        <v>0</v>
      </c>
    </row>
    <row r="735" spans="1:9" x14ac:dyDescent="0.3">
      <c r="A735">
        <f>'Main Input'!A740</f>
        <v>0</v>
      </c>
      <c r="B735">
        <f>'Main Input'!F740</f>
        <v>0</v>
      </c>
      <c r="C735">
        <f t="shared" si="60"/>
        <v>0</v>
      </c>
      <c r="D735" s="12">
        <f>'Main Input'!G740</f>
        <v>0</v>
      </c>
      <c r="E735">
        <f t="shared" si="61"/>
        <v>0</v>
      </c>
      <c r="F735">
        <f>'Main Input'!H740</f>
        <v>0</v>
      </c>
      <c r="G735">
        <f t="shared" si="62"/>
        <v>0</v>
      </c>
      <c r="H735">
        <f t="shared" si="63"/>
        <v>0</v>
      </c>
      <c r="I735" s="5">
        <f t="shared" si="64"/>
        <v>0</v>
      </c>
    </row>
    <row r="736" spans="1:9" x14ac:dyDescent="0.3">
      <c r="A736">
        <f>'Main Input'!A741</f>
        <v>0</v>
      </c>
      <c r="B736">
        <f>'Main Input'!F741</f>
        <v>0</v>
      </c>
      <c r="C736">
        <f t="shared" si="60"/>
        <v>0</v>
      </c>
      <c r="D736" s="12">
        <f>'Main Input'!G741</f>
        <v>0</v>
      </c>
      <c r="E736">
        <f t="shared" si="61"/>
        <v>0</v>
      </c>
      <c r="F736">
        <f>'Main Input'!H741</f>
        <v>0</v>
      </c>
      <c r="G736">
        <f t="shared" si="62"/>
        <v>0</v>
      </c>
      <c r="H736">
        <f t="shared" si="63"/>
        <v>0</v>
      </c>
      <c r="I736" s="5">
        <f t="shared" si="64"/>
        <v>0</v>
      </c>
    </row>
    <row r="737" spans="1:9" x14ac:dyDescent="0.3">
      <c r="A737">
        <f>'Main Input'!A742</f>
        <v>0</v>
      </c>
      <c r="B737">
        <f>'Main Input'!F742</f>
        <v>0</v>
      </c>
      <c r="C737">
        <f t="shared" si="60"/>
        <v>0</v>
      </c>
      <c r="D737" s="12">
        <f>'Main Input'!G742</f>
        <v>0</v>
      </c>
      <c r="E737">
        <f t="shared" si="61"/>
        <v>0</v>
      </c>
      <c r="F737">
        <f>'Main Input'!H742</f>
        <v>0</v>
      </c>
      <c r="G737">
        <f t="shared" si="62"/>
        <v>0</v>
      </c>
      <c r="H737">
        <f t="shared" si="63"/>
        <v>0</v>
      </c>
      <c r="I737" s="5">
        <f t="shared" si="64"/>
        <v>0</v>
      </c>
    </row>
    <row r="738" spans="1:9" x14ac:dyDescent="0.3">
      <c r="A738">
        <f>'Main Input'!A743</f>
        <v>0</v>
      </c>
      <c r="B738">
        <f>'Main Input'!F743</f>
        <v>0</v>
      </c>
      <c r="C738">
        <f t="shared" si="60"/>
        <v>0</v>
      </c>
      <c r="D738" s="12">
        <f>'Main Input'!G743</f>
        <v>0</v>
      </c>
      <c r="E738">
        <f t="shared" si="61"/>
        <v>0</v>
      </c>
      <c r="F738">
        <f>'Main Input'!H743</f>
        <v>0</v>
      </c>
      <c r="G738">
        <f t="shared" si="62"/>
        <v>0</v>
      </c>
      <c r="H738">
        <f t="shared" si="63"/>
        <v>0</v>
      </c>
      <c r="I738" s="5">
        <f t="shared" si="64"/>
        <v>0</v>
      </c>
    </row>
    <row r="739" spans="1:9" x14ac:dyDescent="0.3">
      <c r="A739">
        <f>'Main Input'!A744</f>
        <v>0</v>
      </c>
      <c r="B739">
        <f>'Main Input'!F744</f>
        <v>0</v>
      </c>
      <c r="C739">
        <f t="shared" si="60"/>
        <v>0</v>
      </c>
      <c r="D739" s="12">
        <f>'Main Input'!G744</f>
        <v>0</v>
      </c>
      <c r="E739">
        <f t="shared" si="61"/>
        <v>0</v>
      </c>
      <c r="F739">
        <f>'Main Input'!H744</f>
        <v>0</v>
      </c>
      <c r="G739">
        <f t="shared" si="62"/>
        <v>0</v>
      </c>
      <c r="H739">
        <f t="shared" si="63"/>
        <v>0</v>
      </c>
      <c r="I739" s="5">
        <f t="shared" si="64"/>
        <v>0</v>
      </c>
    </row>
    <row r="740" spans="1:9" x14ac:dyDescent="0.3">
      <c r="A740">
        <f>'Main Input'!A745</f>
        <v>0</v>
      </c>
      <c r="B740">
        <f>'Main Input'!F745</f>
        <v>0</v>
      </c>
      <c r="C740">
        <f t="shared" si="60"/>
        <v>0</v>
      </c>
      <c r="D740" s="12">
        <f>'Main Input'!G745</f>
        <v>0</v>
      </c>
      <c r="E740">
        <f t="shared" si="61"/>
        <v>0</v>
      </c>
      <c r="F740">
        <f>'Main Input'!H745</f>
        <v>0</v>
      </c>
      <c r="G740">
        <f t="shared" si="62"/>
        <v>0</v>
      </c>
      <c r="H740">
        <f t="shared" si="63"/>
        <v>0</v>
      </c>
      <c r="I740" s="5">
        <f t="shared" si="64"/>
        <v>0</v>
      </c>
    </row>
    <row r="741" spans="1:9" x14ac:dyDescent="0.3">
      <c r="A741">
        <f>'Main Input'!A746</f>
        <v>0</v>
      </c>
      <c r="B741">
        <f>'Main Input'!F746</f>
        <v>0</v>
      </c>
      <c r="C741">
        <f t="shared" si="60"/>
        <v>0</v>
      </c>
      <c r="D741" s="12">
        <f>'Main Input'!G746</f>
        <v>0</v>
      </c>
      <c r="E741">
        <f t="shared" si="61"/>
        <v>0</v>
      </c>
      <c r="F741">
        <f>'Main Input'!H746</f>
        <v>0</v>
      </c>
      <c r="G741">
        <f t="shared" si="62"/>
        <v>0</v>
      </c>
      <c r="H741">
        <f t="shared" si="63"/>
        <v>0</v>
      </c>
      <c r="I741" s="5">
        <f t="shared" si="64"/>
        <v>0</v>
      </c>
    </row>
    <row r="742" spans="1:9" x14ac:dyDescent="0.3">
      <c r="A742">
        <f>'Main Input'!A747</f>
        <v>0</v>
      </c>
      <c r="B742">
        <f>'Main Input'!F747</f>
        <v>0</v>
      </c>
      <c r="C742">
        <f t="shared" si="60"/>
        <v>0</v>
      </c>
      <c r="D742" s="12">
        <f>'Main Input'!G747</f>
        <v>0</v>
      </c>
      <c r="E742">
        <f t="shared" si="61"/>
        <v>0</v>
      </c>
      <c r="F742">
        <f>'Main Input'!H747</f>
        <v>0</v>
      </c>
      <c r="G742">
        <f t="shared" si="62"/>
        <v>0</v>
      </c>
      <c r="H742">
        <f t="shared" si="63"/>
        <v>0</v>
      </c>
      <c r="I742" s="5">
        <f t="shared" si="64"/>
        <v>0</v>
      </c>
    </row>
    <row r="743" spans="1:9" x14ac:dyDescent="0.3">
      <c r="A743">
        <f>'Main Input'!A748</f>
        <v>0</v>
      </c>
      <c r="B743">
        <f>'Main Input'!F748</f>
        <v>0</v>
      </c>
      <c r="C743">
        <f t="shared" si="60"/>
        <v>0</v>
      </c>
      <c r="D743" s="12">
        <f>'Main Input'!G748</f>
        <v>0</v>
      </c>
      <c r="E743">
        <f t="shared" si="61"/>
        <v>0</v>
      </c>
      <c r="F743">
        <f>'Main Input'!H748</f>
        <v>0</v>
      </c>
      <c r="G743">
        <f t="shared" si="62"/>
        <v>0</v>
      </c>
      <c r="H743">
        <f t="shared" si="63"/>
        <v>0</v>
      </c>
      <c r="I743" s="5">
        <f t="shared" si="64"/>
        <v>0</v>
      </c>
    </row>
    <row r="744" spans="1:9" x14ac:dyDescent="0.3">
      <c r="A744">
        <f>'Main Input'!A749</f>
        <v>0</v>
      </c>
      <c r="B744">
        <f>'Main Input'!F749</f>
        <v>0</v>
      </c>
      <c r="C744">
        <f t="shared" si="60"/>
        <v>0</v>
      </c>
      <c r="D744" s="12">
        <f>'Main Input'!G749</f>
        <v>0</v>
      </c>
      <c r="E744">
        <f t="shared" si="61"/>
        <v>0</v>
      </c>
      <c r="F744">
        <f>'Main Input'!H749</f>
        <v>0</v>
      </c>
      <c r="G744">
        <f t="shared" si="62"/>
        <v>0</v>
      </c>
      <c r="H744">
        <f t="shared" si="63"/>
        <v>0</v>
      </c>
      <c r="I744" s="5">
        <f t="shared" si="64"/>
        <v>0</v>
      </c>
    </row>
    <row r="745" spans="1:9" x14ac:dyDescent="0.3">
      <c r="A745">
        <f>'Main Input'!A750</f>
        <v>0</v>
      </c>
      <c r="B745">
        <f>'Main Input'!F750</f>
        <v>0</v>
      </c>
      <c r="C745">
        <f t="shared" si="60"/>
        <v>0</v>
      </c>
      <c r="D745" s="12">
        <f>'Main Input'!G750</f>
        <v>0</v>
      </c>
      <c r="E745">
        <f t="shared" si="61"/>
        <v>0</v>
      </c>
      <c r="F745">
        <f>'Main Input'!H750</f>
        <v>0</v>
      </c>
      <c r="G745">
        <f t="shared" si="62"/>
        <v>0</v>
      </c>
      <c r="H745">
        <f t="shared" si="63"/>
        <v>0</v>
      </c>
      <c r="I745" s="5">
        <f t="shared" si="64"/>
        <v>0</v>
      </c>
    </row>
    <row r="746" spans="1:9" x14ac:dyDescent="0.3">
      <c r="A746">
        <f>'Main Input'!A751</f>
        <v>0</v>
      </c>
      <c r="B746">
        <f>'Main Input'!F751</f>
        <v>0</v>
      </c>
      <c r="C746">
        <f t="shared" si="60"/>
        <v>0</v>
      </c>
      <c r="D746" s="12">
        <f>'Main Input'!G751</f>
        <v>0</v>
      </c>
      <c r="E746">
        <f t="shared" si="61"/>
        <v>0</v>
      </c>
      <c r="F746">
        <f>'Main Input'!H751</f>
        <v>0</v>
      </c>
      <c r="G746">
        <f t="shared" si="62"/>
        <v>0</v>
      </c>
      <c r="H746">
        <f t="shared" si="63"/>
        <v>0</v>
      </c>
      <c r="I746" s="5">
        <f t="shared" si="64"/>
        <v>0</v>
      </c>
    </row>
    <row r="747" spans="1:9" x14ac:dyDescent="0.3">
      <c r="A747">
        <f>'Main Input'!A752</f>
        <v>0</v>
      </c>
      <c r="B747">
        <f>'Main Input'!F752</f>
        <v>0</v>
      </c>
      <c r="C747">
        <f t="shared" si="60"/>
        <v>0</v>
      </c>
      <c r="D747" s="12">
        <f>'Main Input'!G752</f>
        <v>0</v>
      </c>
      <c r="E747">
        <f t="shared" si="61"/>
        <v>0</v>
      </c>
      <c r="F747">
        <f>'Main Input'!H752</f>
        <v>0</v>
      </c>
      <c r="G747">
        <f t="shared" si="62"/>
        <v>0</v>
      </c>
      <c r="H747">
        <f t="shared" si="63"/>
        <v>0</v>
      </c>
      <c r="I747" s="5">
        <f t="shared" si="64"/>
        <v>0</v>
      </c>
    </row>
    <row r="748" spans="1:9" x14ac:dyDescent="0.3">
      <c r="A748">
        <f>'Main Input'!A753</f>
        <v>0</v>
      </c>
      <c r="B748">
        <f>'Main Input'!F753</f>
        <v>0</v>
      </c>
      <c r="C748">
        <f t="shared" si="60"/>
        <v>0</v>
      </c>
      <c r="D748" s="12">
        <f>'Main Input'!G753</f>
        <v>0</v>
      </c>
      <c r="E748">
        <f t="shared" si="61"/>
        <v>0</v>
      </c>
      <c r="F748">
        <f>'Main Input'!H753</f>
        <v>0</v>
      </c>
      <c r="G748">
        <f t="shared" si="62"/>
        <v>0</v>
      </c>
      <c r="H748">
        <f t="shared" si="63"/>
        <v>0</v>
      </c>
      <c r="I748" s="5">
        <f t="shared" si="64"/>
        <v>0</v>
      </c>
    </row>
    <row r="749" spans="1:9" x14ac:dyDescent="0.3">
      <c r="A749">
        <f>'Main Input'!A754</f>
        <v>0</v>
      </c>
      <c r="B749">
        <f>'Main Input'!F754</f>
        <v>0</v>
      </c>
      <c r="C749">
        <f t="shared" si="60"/>
        <v>0</v>
      </c>
      <c r="D749" s="12">
        <f>'Main Input'!G754</f>
        <v>0</v>
      </c>
      <c r="E749">
        <f t="shared" si="61"/>
        <v>0</v>
      </c>
      <c r="F749">
        <f>'Main Input'!H754</f>
        <v>0</v>
      </c>
      <c r="G749">
        <f t="shared" si="62"/>
        <v>0</v>
      </c>
      <c r="H749">
        <f t="shared" si="63"/>
        <v>0</v>
      </c>
      <c r="I749" s="5">
        <f t="shared" si="64"/>
        <v>0</v>
      </c>
    </row>
    <row r="750" spans="1:9" x14ac:dyDescent="0.3">
      <c r="A750">
        <f>'Main Input'!A755</f>
        <v>0</v>
      </c>
      <c r="B750">
        <f>'Main Input'!F755</f>
        <v>0</v>
      </c>
      <c r="C750">
        <f t="shared" si="60"/>
        <v>0</v>
      </c>
      <c r="D750" s="12">
        <f>'Main Input'!G755</f>
        <v>0</v>
      </c>
      <c r="E750">
        <f t="shared" si="61"/>
        <v>0</v>
      </c>
      <c r="F750">
        <f>'Main Input'!H755</f>
        <v>0</v>
      </c>
      <c r="G750">
        <f t="shared" si="62"/>
        <v>0</v>
      </c>
      <c r="H750">
        <f t="shared" si="63"/>
        <v>0</v>
      </c>
      <c r="I750" s="5">
        <f t="shared" si="64"/>
        <v>0</v>
      </c>
    </row>
    <row r="751" spans="1:9" x14ac:dyDescent="0.3">
      <c r="A751">
        <f>'Main Input'!A756</f>
        <v>0</v>
      </c>
      <c r="B751">
        <f>'Main Input'!F756</f>
        <v>0</v>
      </c>
      <c r="C751">
        <f t="shared" si="60"/>
        <v>0</v>
      </c>
      <c r="D751" s="12">
        <f>'Main Input'!G756</f>
        <v>0</v>
      </c>
      <c r="E751">
        <f t="shared" si="61"/>
        <v>0</v>
      </c>
      <c r="F751">
        <f>'Main Input'!H756</f>
        <v>0</v>
      </c>
      <c r="G751">
        <f t="shared" si="62"/>
        <v>0</v>
      </c>
      <c r="H751">
        <f t="shared" si="63"/>
        <v>0</v>
      </c>
      <c r="I751" s="5">
        <f t="shared" si="64"/>
        <v>0</v>
      </c>
    </row>
    <row r="752" spans="1:9" x14ac:dyDescent="0.3">
      <c r="A752">
        <f>'Main Input'!A757</f>
        <v>0</v>
      </c>
      <c r="B752">
        <f>'Main Input'!F757</f>
        <v>0</v>
      </c>
      <c r="C752">
        <f t="shared" si="60"/>
        <v>0</v>
      </c>
      <c r="D752" s="12">
        <f>'Main Input'!G757</f>
        <v>0</v>
      </c>
      <c r="E752">
        <f t="shared" si="61"/>
        <v>0</v>
      </c>
      <c r="F752">
        <f>'Main Input'!H757</f>
        <v>0</v>
      </c>
      <c r="G752">
        <f t="shared" si="62"/>
        <v>0</v>
      </c>
      <c r="H752">
        <f t="shared" si="63"/>
        <v>0</v>
      </c>
      <c r="I752" s="5">
        <f t="shared" si="64"/>
        <v>0</v>
      </c>
    </row>
    <row r="753" spans="1:9" x14ac:dyDescent="0.3">
      <c r="A753">
        <f>'Main Input'!A758</f>
        <v>0</v>
      </c>
      <c r="B753">
        <f>'Main Input'!F758</f>
        <v>0</v>
      </c>
      <c r="C753">
        <f t="shared" si="60"/>
        <v>0</v>
      </c>
      <c r="D753" s="12">
        <f>'Main Input'!G758</f>
        <v>0</v>
      </c>
      <c r="E753">
        <f t="shared" si="61"/>
        <v>0</v>
      </c>
      <c r="F753">
        <f>'Main Input'!H758</f>
        <v>0</v>
      </c>
      <c r="G753">
        <f t="shared" si="62"/>
        <v>0</v>
      </c>
      <c r="H753">
        <f t="shared" si="63"/>
        <v>0</v>
      </c>
      <c r="I753" s="5">
        <f t="shared" si="64"/>
        <v>0</v>
      </c>
    </row>
    <row r="754" spans="1:9" x14ac:dyDescent="0.3">
      <c r="A754">
        <f>'Main Input'!A759</f>
        <v>0</v>
      </c>
      <c r="B754">
        <f>'Main Input'!F759</f>
        <v>0</v>
      </c>
      <c r="C754">
        <f t="shared" si="60"/>
        <v>0</v>
      </c>
      <c r="D754" s="12">
        <f>'Main Input'!G759</f>
        <v>0</v>
      </c>
      <c r="E754">
        <f t="shared" si="61"/>
        <v>0</v>
      </c>
      <c r="F754">
        <f>'Main Input'!H759</f>
        <v>0</v>
      </c>
      <c r="G754">
        <f t="shared" si="62"/>
        <v>0</v>
      </c>
      <c r="H754">
        <f t="shared" si="63"/>
        <v>0</v>
      </c>
      <c r="I754" s="5">
        <f t="shared" si="64"/>
        <v>0</v>
      </c>
    </row>
    <row r="755" spans="1:9" x14ac:dyDescent="0.3">
      <c r="A755">
        <f>'Main Input'!A760</f>
        <v>0</v>
      </c>
      <c r="B755">
        <f>'Main Input'!F760</f>
        <v>0</v>
      </c>
      <c r="C755">
        <f t="shared" si="60"/>
        <v>0</v>
      </c>
      <c r="D755" s="12">
        <f>'Main Input'!G760</f>
        <v>0</v>
      </c>
      <c r="E755">
        <f t="shared" si="61"/>
        <v>0</v>
      </c>
      <c r="F755">
        <f>'Main Input'!H760</f>
        <v>0</v>
      </c>
      <c r="G755">
        <f t="shared" si="62"/>
        <v>0</v>
      </c>
      <c r="H755">
        <f t="shared" si="63"/>
        <v>0</v>
      </c>
      <c r="I755" s="5">
        <f t="shared" si="64"/>
        <v>0</v>
      </c>
    </row>
    <row r="756" spans="1:9" x14ac:dyDescent="0.3">
      <c r="A756">
        <f>'Main Input'!A761</f>
        <v>0</v>
      </c>
      <c r="B756">
        <f>'Main Input'!F761</f>
        <v>0</v>
      </c>
      <c r="C756">
        <f t="shared" si="60"/>
        <v>0</v>
      </c>
      <c r="D756" s="12">
        <f>'Main Input'!G761</f>
        <v>0</v>
      </c>
      <c r="E756">
        <f t="shared" si="61"/>
        <v>0</v>
      </c>
      <c r="F756">
        <f>'Main Input'!H761</f>
        <v>0</v>
      </c>
      <c r="G756">
        <f t="shared" si="62"/>
        <v>0</v>
      </c>
      <c r="H756">
        <f t="shared" si="63"/>
        <v>0</v>
      </c>
      <c r="I756" s="5">
        <f t="shared" si="64"/>
        <v>0</v>
      </c>
    </row>
    <row r="757" spans="1:9" x14ac:dyDescent="0.3">
      <c r="A757">
        <f>'Main Input'!A762</f>
        <v>0</v>
      </c>
      <c r="B757">
        <f>'Main Input'!F762</f>
        <v>0</v>
      </c>
      <c r="C757">
        <f t="shared" si="60"/>
        <v>0</v>
      </c>
      <c r="D757" s="12">
        <f>'Main Input'!G762</f>
        <v>0</v>
      </c>
      <c r="E757">
        <f t="shared" si="61"/>
        <v>0</v>
      </c>
      <c r="F757">
        <f>'Main Input'!H762</f>
        <v>0</v>
      </c>
      <c r="G757">
        <f t="shared" si="62"/>
        <v>0</v>
      </c>
      <c r="H757">
        <f t="shared" si="63"/>
        <v>0</v>
      </c>
      <c r="I757" s="5">
        <f t="shared" si="64"/>
        <v>0</v>
      </c>
    </row>
    <row r="758" spans="1:9" x14ac:dyDescent="0.3">
      <c r="A758">
        <f>'Main Input'!A763</f>
        <v>0</v>
      </c>
      <c r="B758">
        <f>'Main Input'!F763</f>
        <v>0</v>
      </c>
      <c r="C758">
        <f t="shared" si="60"/>
        <v>0</v>
      </c>
      <c r="D758" s="12">
        <f>'Main Input'!G763</f>
        <v>0</v>
      </c>
      <c r="E758">
        <f t="shared" si="61"/>
        <v>0</v>
      </c>
      <c r="F758">
        <f>'Main Input'!H763</f>
        <v>0</v>
      </c>
      <c r="G758">
        <f t="shared" si="62"/>
        <v>0</v>
      </c>
      <c r="H758">
        <f t="shared" si="63"/>
        <v>0</v>
      </c>
      <c r="I758" s="5">
        <f t="shared" si="64"/>
        <v>0</v>
      </c>
    </row>
    <row r="759" spans="1:9" x14ac:dyDescent="0.3">
      <c r="A759">
        <f>'Main Input'!A764</f>
        <v>0</v>
      </c>
      <c r="B759">
        <f>'Main Input'!F764</f>
        <v>0</v>
      </c>
      <c r="C759">
        <f t="shared" si="60"/>
        <v>0</v>
      </c>
      <c r="D759" s="12">
        <f>'Main Input'!G764</f>
        <v>0</v>
      </c>
      <c r="E759">
        <f t="shared" si="61"/>
        <v>0</v>
      </c>
      <c r="F759">
        <f>'Main Input'!H764</f>
        <v>0</v>
      </c>
      <c r="G759">
        <f t="shared" si="62"/>
        <v>0</v>
      </c>
      <c r="H759">
        <f t="shared" si="63"/>
        <v>0</v>
      </c>
      <c r="I759" s="5">
        <f t="shared" si="64"/>
        <v>0</v>
      </c>
    </row>
    <row r="760" spans="1:9" x14ac:dyDescent="0.3">
      <c r="A760">
        <f>'Main Input'!A765</f>
        <v>0</v>
      </c>
      <c r="B760">
        <f>'Main Input'!F765</f>
        <v>0</v>
      </c>
      <c r="C760">
        <f t="shared" si="60"/>
        <v>0</v>
      </c>
      <c r="D760" s="12">
        <f>'Main Input'!G765</f>
        <v>0</v>
      </c>
      <c r="E760">
        <f t="shared" si="61"/>
        <v>0</v>
      </c>
      <c r="F760">
        <f>'Main Input'!H765</f>
        <v>0</v>
      </c>
      <c r="G760">
        <f t="shared" si="62"/>
        <v>0</v>
      </c>
      <c r="H760">
        <f t="shared" si="63"/>
        <v>0</v>
      </c>
      <c r="I760" s="5">
        <f t="shared" si="64"/>
        <v>0</v>
      </c>
    </row>
    <row r="761" spans="1:9" x14ac:dyDescent="0.3">
      <c r="A761">
        <f>'Main Input'!A766</f>
        <v>0</v>
      </c>
      <c r="B761">
        <f>'Main Input'!F766</f>
        <v>0</v>
      </c>
      <c r="C761">
        <f t="shared" si="60"/>
        <v>0</v>
      </c>
      <c r="D761" s="12">
        <f>'Main Input'!G766</f>
        <v>0</v>
      </c>
      <c r="E761">
        <f t="shared" si="61"/>
        <v>0</v>
      </c>
      <c r="F761">
        <f>'Main Input'!H766</f>
        <v>0</v>
      </c>
      <c r="G761">
        <f t="shared" si="62"/>
        <v>0</v>
      </c>
      <c r="H761">
        <f t="shared" si="63"/>
        <v>0</v>
      </c>
      <c r="I761" s="5">
        <f t="shared" si="64"/>
        <v>0</v>
      </c>
    </row>
    <row r="762" spans="1:9" x14ac:dyDescent="0.3">
      <c r="A762">
        <f>'Main Input'!A767</f>
        <v>0</v>
      </c>
      <c r="B762">
        <f>'Main Input'!F767</f>
        <v>0</v>
      </c>
      <c r="C762">
        <f t="shared" si="60"/>
        <v>0</v>
      </c>
      <c r="D762" s="12">
        <f>'Main Input'!G767</f>
        <v>0</v>
      </c>
      <c r="E762">
        <f t="shared" si="61"/>
        <v>0</v>
      </c>
      <c r="F762">
        <f>'Main Input'!H767</f>
        <v>0</v>
      </c>
      <c r="G762">
        <f t="shared" si="62"/>
        <v>0</v>
      </c>
      <c r="H762">
        <f t="shared" si="63"/>
        <v>0</v>
      </c>
      <c r="I762" s="5">
        <f t="shared" si="64"/>
        <v>0</v>
      </c>
    </row>
    <row r="763" spans="1:9" x14ac:dyDescent="0.3">
      <c r="A763">
        <f>'Main Input'!A768</f>
        <v>0</v>
      </c>
      <c r="B763">
        <f>'Main Input'!F768</f>
        <v>0</v>
      </c>
      <c r="C763">
        <f t="shared" si="60"/>
        <v>0</v>
      </c>
      <c r="D763" s="12">
        <f>'Main Input'!G768</f>
        <v>0</v>
      </c>
      <c r="E763">
        <f t="shared" si="61"/>
        <v>0</v>
      </c>
      <c r="F763">
        <f>'Main Input'!H768</f>
        <v>0</v>
      </c>
      <c r="G763">
        <f t="shared" si="62"/>
        <v>0</v>
      </c>
      <c r="H763">
        <f t="shared" si="63"/>
        <v>0</v>
      </c>
      <c r="I763" s="5">
        <f t="shared" si="64"/>
        <v>0</v>
      </c>
    </row>
    <row r="764" spans="1:9" x14ac:dyDescent="0.3">
      <c r="A764">
        <f>'Main Input'!A769</f>
        <v>0</v>
      </c>
      <c r="B764">
        <f>'Main Input'!F769</f>
        <v>0</v>
      </c>
      <c r="C764">
        <f t="shared" si="60"/>
        <v>0</v>
      </c>
      <c r="D764" s="12">
        <f>'Main Input'!G769</f>
        <v>0</v>
      </c>
      <c r="E764">
        <f t="shared" si="61"/>
        <v>0</v>
      </c>
      <c r="F764">
        <f>'Main Input'!H769</f>
        <v>0</v>
      </c>
      <c r="G764">
        <f t="shared" si="62"/>
        <v>0</v>
      </c>
      <c r="H764">
        <f t="shared" si="63"/>
        <v>0</v>
      </c>
      <c r="I764" s="5">
        <f t="shared" si="64"/>
        <v>0</v>
      </c>
    </row>
    <row r="765" spans="1:9" x14ac:dyDescent="0.3">
      <c r="A765">
        <f>'Main Input'!A770</f>
        <v>0</v>
      </c>
      <c r="B765">
        <f>'Main Input'!F770</f>
        <v>0</v>
      </c>
      <c r="C765">
        <f t="shared" si="60"/>
        <v>0</v>
      </c>
      <c r="D765" s="12">
        <f>'Main Input'!G770</f>
        <v>0</v>
      </c>
      <c r="E765">
        <f t="shared" si="61"/>
        <v>0</v>
      </c>
      <c r="F765">
        <f>'Main Input'!H770</f>
        <v>0</v>
      </c>
      <c r="G765">
        <f t="shared" si="62"/>
        <v>0</v>
      </c>
      <c r="H765">
        <f t="shared" si="63"/>
        <v>0</v>
      </c>
      <c r="I765" s="5">
        <f t="shared" si="64"/>
        <v>0</v>
      </c>
    </row>
    <row r="766" spans="1:9" x14ac:dyDescent="0.3">
      <c r="A766">
        <f>'Main Input'!A771</f>
        <v>0</v>
      </c>
      <c r="B766">
        <f>'Main Input'!F771</f>
        <v>0</v>
      </c>
      <c r="C766">
        <f t="shared" si="60"/>
        <v>0</v>
      </c>
      <c r="D766" s="12">
        <f>'Main Input'!G771</f>
        <v>0</v>
      </c>
      <c r="E766">
        <f t="shared" si="61"/>
        <v>0</v>
      </c>
      <c r="F766">
        <f>'Main Input'!H771</f>
        <v>0</v>
      </c>
      <c r="G766">
        <f t="shared" si="62"/>
        <v>0</v>
      </c>
      <c r="H766">
        <f t="shared" si="63"/>
        <v>0</v>
      </c>
      <c r="I766" s="5">
        <f t="shared" si="64"/>
        <v>0</v>
      </c>
    </row>
    <row r="767" spans="1:9" x14ac:dyDescent="0.3">
      <c r="A767">
        <f>'Main Input'!A772</f>
        <v>0</v>
      </c>
      <c r="B767">
        <f>'Main Input'!F772</f>
        <v>0</v>
      </c>
      <c r="C767">
        <f t="shared" si="60"/>
        <v>0</v>
      </c>
      <c r="D767" s="12">
        <f>'Main Input'!G772</f>
        <v>0</v>
      </c>
      <c r="E767">
        <f t="shared" si="61"/>
        <v>0</v>
      </c>
      <c r="F767">
        <f>'Main Input'!H772</f>
        <v>0</v>
      </c>
      <c r="G767">
        <f t="shared" si="62"/>
        <v>0</v>
      </c>
      <c r="H767">
        <f t="shared" si="63"/>
        <v>0</v>
      </c>
      <c r="I767" s="5">
        <f t="shared" si="64"/>
        <v>0</v>
      </c>
    </row>
    <row r="768" spans="1:9" x14ac:dyDescent="0.3">
      <c r="A768">
        <f>'Main Input'!A773</f>
        <v>0</v>
      </c>
      <c r="B768">
        <f>'Main Input'!F773</f>
        <v>0</v>
      </c>
      <c r="C768">
        <f t="shared" si="60"/>
        <v>0</v>
      </c>
      <c r="D768" s="12">
        <f>'Main Input'!G773</f>
        <v>0</v>
      </c>
      <c r="E768">
        <f t="shared" si="61"/>
        <v>0</v>
      </c>
      <c r="F768">
        <f>'Main Input'!H773</f>
        <v>0</v>
      </c>
      <c r="G768">
        <f t="shared" si="62"/>
        <v>0</v>
      </c>
      <c r="H768">
        <f t="shared" si="63"/>
        <v>0</v>
      </c>
      <c r="I768" s="5">
        <f t="shared" si="64"/>
        <v>0</v>
      </c>
    </row>
    <row r="769" spans="1:9" x14ac:dyDescent="0.3">
      <c r="A769">
        <f>'Main Input'!A774</f>
        <v>0</v>
      </c>
      <c r="B769">
        <f>'Main Input'!F774</f>
        <v>0</v>
      </c>
      <c r="C769">
        <f t="shared" si="60"/>
        <v>0</v>
      </c>
      <c r="D769" s="12">
        <f>'Main Input'!G774</f>
        <v>0</v>
      </c>
      <c r="E769">
        <f t="shared" si="61"/>
        <v>0</v>
      </c>
      <c r="F769">
        <f>'Main Input'!H774</f>
        <v>0</v>
      </c>
      <c r="G769">
        <f t="shared" si="62"/>
        <v>0</v>
      </c>
      <c r="H769">
        <f t="shared" si="63"/>
        <v>0</v>
      </c>
      <c r="I769" s="5">
        <f t="shared" si="64"/>
        <v>0</v>
      </c>
    </row>
    <row r="770" spans="1:9" x14ac:dyDescent="0.3">
      <c r="A770">
        <f>'Main Input'!A775</f>
        <v>0</v>
      </c>
      <c r="B770">
        <f>'Main Input'!F775</f>
        <v>0</v>
      </c>
      <c r="C770">
        <f t="shared" si="60"/>
        <v>0</v>
      </c>
      <c r="D770" s="12">
        <f>'Main Input'!G775</f>
        <v>0</v>
      </c>
      <c r="E770">
        <f t="shared" si="61"/>
        <v>0</v>
      </c>
      <c r="F770">
        <f>'Main Input'!H775</f>
        <v>0</v>
      </c>
      <c r="G770">
        <f t="shared" si="62"/>
        <v>0</v>
      </c>
      <c r="H770">
        <f t="shared" si="63"/>
        <v>0</v>
      </c>
      <c r="I770" s="5">
        <f t="shared" si="64"/>
        <v>0</v>
      </c>
    </row>
    <row r="771" spans="1:9" x14ac:dyDescent="0.3">
      <c r="A771">
        <f>'Main Input'!A776</f>
        <v>0</v>
      </c>
      <c r="B771">
        <f>'Main Input'!F776</f>
        <v>0</v>
      </c>
      <c r="C771">
        <f t="shared" si="60"/>
        <v>0</v>
      </c>
      <c r="D771" s="12">
        <f>'Main Input'!G776</f>
        <v>0</v>
      </c>
      <c r="E771">
        <f t="shared" si="61"/>
        <v>0</v>
      </c>
      <c r="F771">
        <f>'Main Input'!H776</f>
        <v>0</v>
      </c>
      <c r="G771">
        <f t="shared" si="62"/>
        <v>0</v>
      </c>
      <c r="H771">
        <f t="shared" si="63"/>
        <v>0</v>
      </c>
      <c r="I771" s="5">
        <f t="shared" si="64"/>
        <v>0</v>
      </c>
    </row>
    <row r="772" spans="1:9" x14ac:dyDescent="0.3">
      <c r="A772">
        <f>'Main Input'!A777</f>
        <v>0</v>
      </c>
      <c r="B772">
        <f>'Main Input'!F777</f>
        <v>0</v>
      </c>
      <c r="C772">
        <f t="shared" si="60"/>
        <v>0</v>
      </c>
      <c r="D772" s="12">
        <f>'Main Input'!G777</f>
        <v>0</v>
      </c>
      <c r="E772">
        <f t="shared" si="61"/>
        <v>0</v>
      </c>
      <c r="F772">
        <f>'Main Input'!H777</f>
        <v>0</v>
      </c>
      <c r="G772">
        <f t="shared" si="62"/>
        <v>0</v>
      </c>
      <c r="H772">
        <f t="shared" si="63"/>
        <v>0</v>
      </c>
      <c r="I772" s="5">
        <f t="shared" si="64"/>
        <v>0</v>
      </c>
    </row>
    <row r="773" spans="1:9" x14ac:dyDescent="0.3">
      <c r="A773">
        <f>'Main Input'!A778</f>
        <v>0</v>
      </c>
      <c r="B773">
        <f>'Main Input'!F778</f>
        <v>0</v>
      </c>
      <c r="C773">
        <f t="shared" si="60"/>
        <v>0</v>
      </c>
      <c r="D773" s="12">
        <f>'Main Input'!G778</f>
        <v>0</v>
      </c>
      <c r="E773">
        <f t="shared" si="61"/>
        <v>0</v>
      </c>
      <c r="F773">
        <f>'Main Input'!H778</f>
        <v>0</v>
      </c>
      <c r="G773">
        <f t="shared" si="62"/>
        <v>0</v>
      </c>
      <c r="H773">
        <f t="shared" si="63"/>
        <v>0</v>
      </c>
      <c r="I773" s="5">
        <f t="shared" si="64"/>
        <v>0</v>
      </c>
    </row>
    <row r="774" spans="1:9" x14ac:dyDescent="0.3">
      <c r="A774">
        <f>'Main Input'!A779</f>
        <v>0</v>
      </c>
      <c r="B774">
        <f>'Main Input'!F779</f>
        <v>0</v>
      </c>
      <c r="C774">
        <f t="shared" si="60"/>
        <v>0</v>
      </c>
      <c r="D774" s="12">
        <f>'Main Input'!G779</f>
        <v>0</v>
      </c>
      <c r="E774">
        <f t="shared" si="61"/>
        <v>0</v>
      </c>
      <c r="F774">
        <f>'Main Input'!H779</f>
        <v>0</v>
      </c>
      <c r="G774">
        <f t="shared" si="62"/>
        <v>0</v>
      </c>
      <c r="H774">
        <f t="shared" si="63"/>
        <v>0</v>
      </c>
      <c r="I774" s="5">
        <f t="shared" si="64"/>
        <v>0</v>
      </c>
    </row>
    <row r="775" spans="1:9" x14ac:dyDescent="0.3">
      <c r="A775">
        <f>'Main Input'!A780</f>
        <v>0</v>
      </c>
      <c r="B775">
        <f>'Main Input'!F780</f>
        <v>0</v>
      </c>
      <c r="C775">
        <f t="shared" si="60"/>
        <v>0</v>
      </c>
      <c r="D775" s="12">
        <f>'Main Input'!G780</f>
        <v>0</v>
      </c>
      <c r="E775">
        <f t="shared" si="61"/>
        <v>0</v>
      </c>
      <c r="F775">
        <f>'Main Input'!H780</f>
        <v>0</v>
      </c>
      <c r="G775">
        <f t="shared" si="62"/>
        <v>0</v>
      </c>
      <c r="H775">
        <f t="shared" si="63"/>
        <v>0</v>
      </c>
      <c r="I775" s="5">
        <f t="shared" si="64"/>
        <v>0</v>
      </c>
    </row>
    <row r="776" spans="1:9" x14ac:dyDescent="0.3">
      <c r="A776">
        <f>'Main Input'!A781</f>
        <v>0</v>
      </c>
      <c r="B776">
        <f>'Main Input'!F781</f>
        <v>0</v>
      </c>
      <c r="C776">
        <f t="shared" si="60"/>
        <v>0</v>
      </c>
      <c r="D776" s="12">
        <f>'Main Input'!G781</f>
        <v>0</v>
      </c>
      <c r="E776">
        <f t="shared" si="61"/>
        <v>0</v>
      </c>
      <c r="F776">
        <f>'Main Input'!H781</f>
        <v>0</v>
      </c>
      <c r="G776">
        <f t="shared" si="62"/>
        <v>0</v>
      </c>
      <c r="H776">
        <f t="shared" si="63"/>
        <v>0</v>
      </c>
      <c r="I776" s="5">
        <f t="shared" si="64"/>
        <v>0</v>
      </c>
    </row>
    <row r="777" spans="1:9" x14ac:dyDescent="0.3">
      <c r="A777">
        <f>'Main Input'!A782</f>
        <v>0</v>
      </c>
      <c r="B777">
        <f>'Main Input'!F782</f>
        <v>0</v>
      </c>
      <c r="C777">
        <f t="shared" si="60"/>
        <v>0</v>
      </c>
      <c r="D777" s="12">
        <f>'Main Input'!G782</f>
        <v>0</v>
      </c>
      <c r="E777">
        <f t="shared" si="61"/>
        <v>0</v>
      </c>
      <c r="F777">
        <f>'Main Input'!H782</f>
        <v>0</v>
      </c>
      <c r="G777">
        <f t="shared" si="62"/>
        <v>0</v>
      </c>
      <c r="H777">
        <f t="shared" si="63"/>
        <v>0</v>
      </c>
      <c r="I777" s="5">
        <f t="shared" si="64"/>
        <v>0</v>
      </c>
    </row>
    <row r="778" spans="1:9" x14ac:dyDescent="0.3">
      <c r="A778">
        <f>'Main Input'!A783</f>
        <v>0</v>
      </c>
      <c r="B778">
        <f>'Main Input'!F783</f>
        <v>0</v>
      </c>
      <c r="C778">
        <f t="shared" si="60"/>
        <v>0</v>
      </c>
      <c r="D778" s="12">
        <f>'Main Input'!G783</f>
        <v>0</v>
      </c>
      <c r="E778">
        <f t="shared" si="61"/>
        <v>0</v>
      </c>
      <c r="F778">
        <f>'Main Input'!H783</f>
        <v>0</v>
      </c>
      <c r="G778">
        <f t="shared" si="62"/>
        <v>0</v>
      </c>
      <c r="H778">
        <f t="shared" si="63"/>
        <v>0</v>
      </c>
      <c r="I778" s="5">
        <f t="shared" si="64"/>
        <v>0</v>
      </c>
    </row>
    <row r="779" spans="1:9" x14ac:dyDescent="0.3">
      <c r="A779">
        <f>'Main Input'!A784</f>
        <v>0</v>
      </c>
      <c r="B779">
        <f>'Main Input'!F784</f>
        <v>0</v>
      </c>
      <c r="C779">
        <f t="shared" si="60"/>
        <v>0</v>
      </c>
      <c r="D779" s="12">
        <f>'Main Input'!G784</f>
        <v>0</v>
      </c>
      <c r="E779">
        <f t="shared" si="61"/>
        <v>0</v>
      </c>
      <c r="F779">
        <f>'Main Input'!H784</f>
        <v>0</v>
      </c>
      <c r="G779">
        <f t="shared" si="62"/>
        <v>0</v>
      </c>
      <c r="H779">
        <f t="shared" si="63"/>
        <v>0</v>
      </c>
      <c r="I779" s="5">
        <f t="shared" si="64"/>
        <v>0</v>
      </c>
    </row>
    <row r="780" spans="1:9" x14ac:dyDescent="0.3">
      <c r="A780">
        <f>'Main Input'!A785</f>
        <v>0</v>
      </c>
      <c r="B780">
        <f>'Main Input'!F785</f>
        <v>0</v>
      </c>
      <c r="C780">
        <f t="shared" si="60"/>
        <v>0</v>
      </c>
      <c r="D780" s="12">
        <f>'Main Input'!G785</f>
        <v>0</v>
      </c>
      <c r="E780">
        <f t="shared" si="61"/>
        <v>0</v>
      </c>
      <c r="F780">
        <f>'Main Input'!H785</f>
        <v>0</v>
      </c>
      <c r="G780">
        <f t="shared" si="62"/>
        <v>0</v>
      </c>
      <c r="H780">
        <f t="shared" si="63"/>
        <v>0</v>
      </c>
      <c r="I780" s="5">
        <f t="shared" si="64"/>
        <v>0</v>
      </c>
    </row>
    <row r="781" spans="1:9" x14ac:dyDescent="0.3">
      <c r="A781">
        <f>'Main Input'!A786</f>
        <v>0</v>
      </c>
      <c r="B781">
        <f>'Main Input'!F786</f>
        <v>0</v>
      </c>
      <c r="C781">
        <f t="shared" si="60"/>
        <v>0</v>
      </c>
      <c r="D781" s="12">
        <f>'Main Input'!G786</f>
        <v>0</v>
      </c>
      <c r="E781">
        <f t="shared" si="61"/>
        <v>0</v>
      </c>
      <c r="F781">
        <f>'Main Input'!H786</f>
        <v>0</v>
      </c>
      <c r="G781">
        <f t="shared" si="62"/>
        <v>0</v>
      </c>
      <c r="H781">
        <f t="shared" si="63"/>
        <v>0</v>
      </c>
      <c r="I781" s="5">
        <f t="shared" si="64"/>
        <v>0</v>
      </c>
    </row>
    <row r="782" spans="1:9" x14ac:dyDescent="0.3">
      <c r="A782">
        <f>'Main Input'!A787</f>
        <v>0</v>
      </c>
      <c r="B782">
        <f>'Main Input'!F787</f>
        <v>0</v>
      </c>
      <c r="C782">
        <f t="shared" si="60"/>
        <v>0</v>
      </c>
      <c r="D782" s="12">
        <f>'Main Input'!G787</f>
        <v>0</v>
      </c>
      <c r="E782">
        <f t="shared" si="61"/>
        <v>0</v>
      </c>
      <c r="F782">
        <f>'Main Input'!H787</f>
        <v>0</v>
      </c>
      <c r="G782">
        <f t="shared" si="62"/>
        <v>0</v>
      </c>
      <c r="H782">
        <f t="shared" si="63"/>
        <v>0</v>
      </c>
      <c r="I782" s="5">
        <f t="shared" si="64"/>
        <v>0</v>
      </c>
    </row>
    <row r="783" spans="1:9" x14ac:dyDescent="0.3">
      <c r="A783">
        <f>'Main Input'!A788</f>
        <v>0</v>
      </c>
      <c r="B783">
        <f>'Main Input'!F788</f>
        <v>0</v>
      </c>
      <c r="C783">
        <f t="shared" si="60"/>
        <v>0</v>
      </c>
      <c r="D783" s="12">
        <f>'Main Input'!G788</f>
        <v>0</v>
      </c>
      <c r="E783">
        <f t="shared" si="61"/>
        <v>0</v>
      </c>
      <c r="F783">
        <f>'Main Input'!H788</f>
        <v>0</v>
      </c>
      <c r="G783">
        <f t="shared" si="62"/>
        <v>0</v>
      </c>
      <c r="H783">
        <f t="shared" si="63"/>
        <v>0</v>
      </c>
      <c r="I783" s="5">
        <f t="shared" si="64"/>
        <v>0</v>
      </c>
    </row>
    <row r="784" spans="1:9" x14ac:dyDescent="0.3">
      <c r="A784">
        <f>'Main Input'!A789</f>
        <v>0</v>
      </c>
      <c r="B784">
        <f>'Main Input'!F789</f>
        <v>0</v>
      </c>
      <c r="C784">
        <f t="shared" si="60"/>
        <v>0</v>
      </c>
      <c r="D784" s="12">
        <f>'Main Input'!G789</f>
        <v>0</v>
      </c>
      <c r="E784">
        <f t="shared" si="61"/>
        <v>0</v>
      </c>
      <c r="F784">
        <f>'Main Input'!H789</f>
        <v>0</v>
      </c>
      <c r="G784">
        <f t="shared" si="62"/>
        <v>0</v>
      </c>
      <c r="H784">
        <f t="shared" si="63"/>
        <v>0</v>
      </c>
      <c r="I784" s="5">
        <f t="shared" si="64"/>
        <v>0</v>
      </c>
    </row>
    <row r="785" spans="1:9" x14ac:dyDescent="0.3">
      <c r="A785">
        <f>'Main Input'!A790</f>
        <v>0</v>
      </c>
      <c r="B785">
        <f>'Main Input'!F790</f>
        <v>0</v>
      </c>
      <c r="C785">
        <f t="shared" si="60"/>
        <v>0</v>
      </c>
      <c r="D785" s="12">
        <f>'Main Input'!G790</f>
        <v>0</v>
      </c>
      <c r="E785">
        <f t="shared" si="61"/>
        <v>0</v>
      </c>
      <c r="F785">
        <f>'Main Input'!H790</f>
        <v>0</v>
      </c>
      <c r="G785">
        <f t="shared" si="62"/>
        <v>0</v>
      </c>
      <c r="H785">
        <f t="shared" si="63"/>
        <v>0</v>
      </c>
      <c r="I785" s="5">
        <f t="shared" si="64"/>
        <v>0</v>
      </c>
    </row>
    <row r="786" spans="1:9" x14ac:dyDescent="0.3">
      <c r="A786">
        <f>'Main Input'!A791</f>
        <v>0</v>
      </c>
      <c r="B786">
        <f>'Main Input'!F791</f>
        <v>0</v>
      </c>
      <c r="C786">
        <f t="shared" si="60"/>
        <v>0</v>
      </c>
      <c r="D786" s="12">
        <f>'Main Input'!G791</f>
        <v>0</v>
      </c>
      <c r="E786">
        <f t="shared" si="61"/>
        <v>0</v>
      </c>
      <c r="F786">
        <f>'Main Input'!H791</f>
        <v>0</v>
      </c>
      <c r="G786">
        <f t="shared" si="62"/>
        <v>0</v>
      </c>
      <c r="H786">
        <f t="shared" si="63"/>
        <v>0</v>
      </c>
      <c r="I786" s="5">
        <f t="shared" si="64"/>
        <v>0</v>
      </c>
    </row>
    <row r="787" spans="1:9" x14ac:dyDescent="0.3">
      <c r="A787">
        <f>'Main Input'!A792</f>
        <v>0</v>
      </c>
      <c r="B787">
        <f>'Main Input'!F792</f>
        <v>0</v>
      </c>
      <c r="C787">
        <f t="shared" si="60"/>
        <v>0</v>
      </c>
      <c r="D787" s="12">
        <f>'Main Input'!G792</f>
        <v>0</v>
      </c>
      <c r="E787">
        <f t="shared" si="61"/>
        <v>0</v>
      </c>
      <c r="F787">
        <f>'Main Input'!H792</f>
        <v>0</v>
      </c>
      <c r="G787">
        <f t="shared" si="62"/>
        <v>0</v>
      </c>
      <c r="H787">
        <f t="shared" si="63"/>
        <v>0</v>
      </c>
      <c r="I787" s="5">
        <f t="shared" si="64"/>
        <v>0</v>
      </c>
    </row>
    <row r="788" spans="1:9" x14ac:dyDescent="0.3">
      <c r="A788">
        <f>'Main Input'!A793</f>
        <v>0</v>
      </c>
      <c r="B788">
        <f>'Main Input'!F793</f>
        <v>0</v>
      </c>
      <c r="C788">
        <f t="shared" si="60"/>
        <v>0</v>
      </c>
      <c r="D788" s="12">
        <f>'Main Input'!G793</f>
        <v>0</v>
      </c>
      <c r="E788">
        <f t="shared" si="61"/>
        <v>0</v>
      </c>
      <c r="F788">
        <f>'Main Input'!H793</f>
        <v>0</v>
      </c>
      <c r="G788">
        <f t="shared" si="62"/>
        <v>0</v>
      </c>
      <c r="H788">
        <f t="shared" si="63"/>
        <v>0</v>
      </c>
      <c r="I788" s="5">
        <f t="shared" si="64"/>
        <v>0</v>
      </c>
    </row>
    <row r="789" spans="1:9" x14ac:dyDescent="0.3">
      <c r="A789">
        <f>'Main Input'!A794</f>
        <v>0</v>
      </c>
      <c r="B789">
        <f>'Main Input'!F794</f>
        <v>0</v>
      </c>
      <c r="C789">
        <f t="shared" si="60"/>
        <v>0</v>
      </c>
      <c r="D789" s="12">
        <f>'Main Input'!G794</f>
        <v>0</v>
      </c>
      <c r="E789">
        <f t="shared" si="61"/>
        <v>0</v>
      </c>
      <c r="F789">
        <f>'Main Input'!H794</f>
        <v>0</v>
      </c>
      <c r="G789">
        <f t="shared" si="62"/>
        <v>0</v>
      </c>
      <c r="H789">
        <f t="shared" si="63"/>
        <v>0</v>
      </c>
      <c r="I789" s="5">
        <f t="shared" si="64"/>
        <v>0</v>
      </c>
    </row>
    <row r="790" spans="1:9" x14ac:dyDescent="0.3">
      <c r="A790">
        <f>'Main Input'!A795</f>
        <v>0</v>
      </c>
      <c r="B790">
        <f>'Main Input'!F795</f>
        <v>0</v>
      </c>
      <c r="C790">
        <f t="shared" si="60"/>
        <v>0</v>
      </c>
      <c r="D790" s="12">
        <f>'Main Input'!G795</f>
        <v>0</v>
      </c>
      <c r="E790">
        <f t="shared" si="61"/>
        <v>0</v>
      </c>
      <c r="F790">
        <f>'Main Input'!H795</f>
        <v>0</v>
      </c>
      <c r="G790">
        <f t="shared" si="62"/>
        <v>0</v>
      </c>
      <c r="H790">
        <f t="shared" si="63"/>
        <v>0</v>
      </c>
      <c r="I790" s="5">
        <f t="shared" si="64"/>
        <v>0</v>
      </c>
    </row>
    <row r="791" spans="1:9" x14ac:dyDescent="0.3">
      <c r="A791">
        <f>'Main Input'!A796</f>
        <v>0</v>
      </c>
      <c r="B791">
        <f>'Main Input'!F796</f>
        <v>0</v>
      </c>
      <c r="C791">
        <f t="shared" si="60"/>
        <v>0</v>
      </c>
      <c r="D791" s="12">
        <f>'Main Input'!G796</f>
        <v>0</v>
      </c>
      <c r="E791">
        <f t="shared" si="61"/>
        <v>0</v>
      </c>
      <c r="F791">
        <f>'Main Input'!H796</f>
        <v>0</v>
      </c>
      <c r="G791">
        <f t="shared" si="62"/>
        <v>0</v>
      </c>
      <c r="H791">
        <f t="shared" si="63"/>
        <v>0</v>
      </c>
      <c r="I791" s="5">
        <f t="shared" si="64"/>
        <v>0</v>
      </c>
    </row>
    <row r="792" spans="1:9" x14ac:dyDescent="0.3">
      <c r="A792">
        <f>'Main Input'!A797</f>
        <v>0</v>
      </c>
      <c r="B792">
        <f>'Main Input'!F797</f>
        <v>0</v>
      </c>
      <c r="C792">
        <f t="shared" si="60"/>
        <v>0</v>
      </c>
      <c r="D792" s="12">
        <f>'Main Input'!G797</f>
        <v>0</v>
      </c>
      <c r="E792">
        <f t="shared" si="61"/>
        <v>0</v>
      </c>
      <c r="F792">
        <f>'Main Input'!H797</f>
        <v>0</v>
      </c>
      <c r="G792">
        <f t="shared" si="62"/>
        <v>0</v>
      </c>
      <c r="H792">
        <f t="shared" si="63"/>
        <v>0</v>
      </c>
      <c r="I792" s="5">
        <f t="shared" si="64"/>
        <v>0</v>
      </c>
    </row>
    <row r="793" spans="1:9" x14ac:dyDescent="0.3">
      <c r="A793">
        <f>'Main Input'!A798</f>
        <v>0</v>
      </c>
      <c r="B793">
        <f>'Main Input'!F798</f>
        <v>0</v>
      </c>
      <c r="C793">
        <f t="shared" ref="C793:C856" si="65">B793/$L$6</f>
        <v>0</v>
      </c>
      <c r="D793" s="12">
        <f>'Main Input'!G798</f>
        <v>0</v>
      </c>
      <c r="E793">
        <f t="shared" ref="E793:E856" si="66">D793/$L$7</f>
        <v>0</v>
      </c>
      <c r="F793">
        <f>'Main Input'!H798</f>
        <v>0</v>
      </c>
      <c r="G793">
        <f t="shared" ref="G793:G856" si="67">F793/$L$8</f>
        <v>0</v>
      </c>
      <c r="H793">
        <f t="shared" ref="H793:H856" si="68">AVERAGE(C793,E793,G793)</f>
        <v>0</v>
      </c>
      <c r="I793" s="5">
        <f t="shared" ref="I793:I856" si="69">H793*$L$9</f>
        <v>0</v>
      </c>
    </row>
    <row r="794" spans="1:9" x14ac:dyDescent="0.3">
      <c r="A794">
        <f>'Main Input'!A799</f>
        <v>0</v>
      </c>
      <c r="B794">
        <f>'Main Input'!F799</f>
        <v>0</v>
      </c>
      <c r="C794">
        <f t="shared" si="65"/>
        <v>0</v>
      </c>
      <c r="D794" s="12">
        <f>'Main Input'!G799</f>
        <v>0</v>
      </c>
      <c r="E794">
        <f t="shared" si="66"/>
        <v>0</v>
      </c>
      <c r="F794">
        <f>'Main Input'!H799</f>
        <v>0</v>
      </c>
      <c r="G794">
        <f t="shared" si="67"/>
        <v>0</v>
      </c>
      <c r="H794">
        <f t="shared" si="68"/>
        <v>0</v>
      </c>
      <c r="I794" s="5">
        <f t="shared" si="69"/>
        <v>0</v>
      </c>
    </row>
    <row r="795" spans="1:9" x14ac:dyDescent="0.3">
      <c r="A795">
        <f>'Main Input'!A800</f>
        <v>0</v>
      </c>
      <c r="B795">
        <f>'Main Input'!F800</f>
        <v>0</v>
      </c>
      <c r="C795">
        <f t="shared" si="65"/>
        <v>0</v>
      </c>
      <c r="D795" s="12">
        <f>'Main Input'!G800</f>
        <v>0</v>
      </c>
      <c r="E795">
        <f t="shared" si="66"/>
        <v>0</v>
      </c>
      <c r="F795">
        <f>'Main Input'!H800</f>
        <v>0</v>
      </c>
      <c r="G795">
        <f t="shared" si="67"/>
        <v>0</v>
      </c>
      <c r="H795">
        <f t="shared" si="68"/>
        <v>0</v>
      </c>
      <c r="I795" s="5">
        <f t="shared" si="69"/>
        <v>0</v>
      </c>
    </row>
    <row r="796" spans="1:9" x14ac:dyDescent="0.3">
      <c r="A796">
        <f>'Main Input'!A801</f>
        <v>0</v>
      </c>
      <c r="B796">
        <f>'Main Input'!F801</f>
        <v>0</v>
      </c>
      <c r="C796">
        <f t="shared" si="65"/>
        <v>0</v>
      </c>
      <c r="D796" s="12">
        <f>'Main Input'!G801</f>
        <v>0</v>
      </c>
      <c r="E796">
        <f t="shared" si="66"/>
        <v>0</v>
      </c>
      <c r="F796">
        <f>'Main Input'!H801</f>
        <v>0</v>
      </c>
      <c r="G796">
        <f t="shared" si="67"/>
        <v>0</v>
      </c>
      <c r="H796">
        <f t="shared" si="68"/>
        <v>0</v>
      </c>
      <c r="I796" s="5">
        <f t="shared" si="69"/>
        <v>0</v>
      </c>
    </row>
    <row r="797" spans="1:9" x14ac:dyDescent="0.3">
      <c r="A797">
        <f>'Main Input'!A802</f>
        <v>0</v>
      </c>
      <c r="B797">
        <f>'Main Input'!F802</f>
        <v>0</v>
      </c>
      <c r="C797">
        <f t="shared" si="65"/>
        <v>0</v>
      </c>
      <c r="D797" s="12">
        <f>'Main Input'!G802</f>
        <v>0</v>
      </c>
      <c r="E797">
        <f t="shared" si="66"/>
        <v>0</v>
      </c>
      <c r="F797">
        <f>'Main Input'!H802</f>
        <v>0</v>
      </c>
      <c r="G797">
        <f t="shared" si="67"/>
        <v>0</v>
      </c>
      <c r="H797">
        <f t="shared" si="68"/>
        <v>0</v>
      </c>
      <c r="I797" s="5">
        <f t="shared" si="69"/>
        <v>0</v>
      </c>
    </row>
    <row r="798" spans="1:9" x14ac:dyDescent="0.3">
      <c r="A798">
        <f>'Main Input'!A803</f>
        <v>0</v>
      </c>
      <c r="B798">
        <f>'Main Input'!F803</f>
        <v>0</v>
      </c>
      <c r="C798">
        <f t="shared" si="65"/>
        <v>0</v>
      </c>
      <c r="D798" s="12">
        <f>'Main Input'!G803</f>
        <v>0</v>
      </c>
      <c r="E798">
        <f t="shared" si="66"/>
        <v>0</v>
      </c>
      <c r="F798">
        <f>'Main Input'!H803</f>
        <v>0</v>
      </c>
      <c r="G798">
        <f t="shared" si="67"/>
        <v>0</v>
      </c>
      <c r="H798">
        <f t="shared" si="68"/>
        <v>0</v>
      </c>
      <c r="I798" s="5">
        <f t="shared" si="69"/>
        <v>0</v>
      </c>
    </row>
    <row r="799" spans="1:9" x14ac:dyDescent="0.3">
      <c r="A799">
        <f>'Main Input'!A804</f>
        <v>0</v>
      </c>
      <c r="B799">
        <f>'Main Input'!F804</f>
        <v>0</v>
      </c>
      <c r="C799">
        <f t="shared" si="65"/>
        <v>0</v>
      </c>
      <c r="D799" s="12">
        <f>'Main Input'!G804</f>
        <v>0</v>
      </c>
      <c r="E799">
        <f t="shared" si="66"/>
        <v>0</v>
      </c>
      <c r="F799">
        <f>'Main Input'!H804</f>
        <v>0</v>
      </c>
      <c r="G799">
        <f t="shared" si="67"/>
        <v>0</v>
      </c>
      <c r="H799">
        <f t="shared" si="68"/>
        <v>0</v>
      </c>
      <c r="I799" s="5">
        <f t="shared" si="69"/>
        <v>0</v>
      </c>
    </row>
    <row r="800" spans="1:9" x14ac:dyDescent="0.3">
      <c r="A800">
        <f>'Main Input'!A805</f>
        <v>0</v>
      </c>
      <c r="B800">
        <f>'Main Input'!F805</f>
        <v>0</v>
      </c>
      <c r="C800">
        <f t="shared" si="65"/>
        <v>0</v>
      </c>
      <c r="D800" s="12">
        <f>'Main Input'!G805</f>
        <v>0</v>
      </c>
      <c r="E800">
        <f t="shared" si="66"/>
        <v>0</v>
      </c>
      <c r="F800">
        <f>'Main Input'!H805</f>
        <v>0</v>
      </c>
      <c r="G800">
        <f t="shared" si="67"/>
        <v>0</v>
      </c>
      <c r="H800">
        <f t="shared" si="68"/>
        <v>0</v>
      </c>
      <c r="I800" s="5">
        <f t="shared" si="69"/>
        <v>0</v>
      </c>
    </row>
    <row r="801" spans="1:9" x14ac:dyDescent="0.3">
      <c r="A801">
        <f>'Main Input'!A806</f>
        <v>0</v>
      </c>
      <c r="B801">
        <f>'Main Input'!F806</f>
        <v>0</v>
      </c>
      <c r="C801">
        <f t="shared" si="65"/>
        <v>0</v>
      </c>
      <c r="D801" s="12">
        <f>'Main Input'!G806</f>
        <v>0</v>
      </c>
      <c r="E801">
        <f t="shared" si="66"/>
        <v>0</v>
      </c>
      <c r="F801">
        <f>'Main Input'!H806</f>
        <v>0</v>
      </c>
      <c r="G801">
        <f t="shared" si="67"/>
        <v>0</v>
      </c>
      <c r="H801">
        <f t="shared" si="68"/>
        <v>0</v>
      </c>
      <c r="I801" s="5">
        <f t="shared" si="69"/>
        <v>0</v>
      </c>
    </row>
    <row r="802" spans="1:9" x14ac:dyDescent="0.3">
      <c r="A802">
        <f>'Main Input'!A807</f>
        <v>0</v>
      </c>
      <c r="B802">
        <f>'Main Input'!F807</f>
        <v>0</v>
      </c>
      <c r="C802">
        <f t="shared" si="65"/>
        <v>0</v>
      </c>
      <c r="D802" s="12">
        <f>'Main Input'!G807</f>
        <v>0</v>
      </c>
      <c r="E802">
        <f t="shared" si="66"/>
        <v>0</v>
      </c>
      <c r="F802">
        <f>'Main Input'!H807</f>
        <v>0</v>
      </c>
      <c r="G802">
        <f t="shared" si="67"/>
        <v>0</v>
      </c>
      <c r="H802">
        <f t="shared" si="68"/>
        <v>0</v>
      </c>
      <c r="I802" s="5">
        <f t="shared" si="69"/>
        <v>0</v>
      </c>
    </row>
    <row r="803" spans="1:9" x14ac:dyDescent="0.3">
      <c r="A803">
        <f>'Main Input'!A808</f>
        <v>0</v>
      </c>
      <c r="B803">
        <f>'Main Input'!F808</f>
        <v>0</v>
      </c>
      <c r="C803">
        <f t="shared" si="65"/>
        <v>0</v>
      </c>
      <c r="D803" s="12">
        <f>'Main Input'!G808</f>
        <v>0</v>
      </c>
      <c r="E803">
        <f t="shared" si="66"/>
        <v>0</v>
      </c>
      <c r="F803">
        <f>'Main Input'!H808</f>
        <v>0</v>
      </c>
      <c r="G803">
        <f t="shared" si="67"/>
        <v>0</v>
      </c>
      <c r="H803">
        <f t="shared" si="68"/>
        <v>0</v>
      </c>
      <c r="I803" s="5">
        <f t="shared" si="69"/>
        <v>0</v>
      </c>
    </row>
    <row r="804" spans="1:9" x14ac:dyDescent="0.3">
      <c r="A804">
        <f>'Main Input'!A809</f>
        <v>0</v>
      </c>
      <c r="B804">
        <f>'Main Input'!F809</f>
        <v>0</v>
      </c>
      <c r="C804">
        <f t="shared" si="65"/>
        <v>0</v>
      </c>
      <c r="D804" s="12">
        <f>'Main Input'!G809</f>
        <v>0</v>
      </c>
      <c r="E804">
        <f t="shared" si="66"/>
        <v>0</v>
      </c>
      <c r="F804">
        <f>'Main Input'!H809</f>
        <v>0</v>
      </c>
      <c r="G804">
        <f t="shared" si="67"/>
        <v>0</v>
      </c>
      <c r="H804">
        <f t="shared" si="68"/>
        <v>0</v>
      </c>
      <c r="I804" s="5">
        <f t="shared" si="69"/>
        <v>0</v>
      </c>
    </row>
    <row r="805" spans="1:9" x14ac:dyDescent="0.3">
      <c r="A805">
        <f>'Main Input'!A810</f>
        <v>0</v>
      </c>
      <c r="B805">
        <f>'Main Input'!F810</f>
        <v>0</v>
      </c>
      <c r="C805">
        <f t="shared" si="65"/>
        <v>0</v>
      </c>
      <c r="D805" s="12">
        <f>'Main Input'!G810</f>
        <v>0</v>
      </c>
      <c r="E805">
        <f t="shared" si="66"/>
        <v>0</v>
      </c>
      <c r="F805">
        <f>'Main Input'!H810</f>
        <v>0</v>
      </c>
      <c r="G805">
        <f t="shared" si="67"/>
        <v>0</v>
      </c>
      <c r="H805">
        <f t="shared" si="68"/>
        <v>0</v>
      </c>
      <c r="I805" s="5">
        <f t="shared" si="69"/>
        <v>0</v>
      </c>
    </row>
    <row r="806" spans="1:9" x14ac:dyDescent="0.3">
      <c r="A806">
        <f>'Main Input'!A811</f>
        <v>0</v>
      </c>
      <c r="B806">
        <f>'Main Input'!F811</f>
        <v>0</v>
      </c>
      <c r="C806">
        <f t="shared" si="65"/>
        <v>0</v>
      </c>
      <c r="D806" s="12">
        <f>'Main Input'!G811</f>
        <v>0</v>
      </c>
      <c r="E806">
        <f t="shared" si="66"/>
        <v>0</v>
      </c>
      <c r="F806">
        <f>'Main Input'!H811</f>
        <v>0</v>
      </c>
      <c r="G806">
        <f t="shared" si="67"/>
        <v>0</v>
      </c>
      <c r="H806">
        <f t="shared" si="68"/>
        <v>0</v>
      </c>
      <c r="I806" s="5">
        <f t="shared" si="69"/>
        <v>0</v>
      </c>
    </row>
    <row r="807" spans="1:9" x14ac:dyDescent="0.3">
      <c r="A807">
        <f>'Main Input'!A812</f>
        <v>0</v>
      </c>
      <c r="B807">
        <f>'Main Input'!F812</f>
        <v>0</v>
      </c>
      <c r="C807">
        <f t="shared" si="65"/>
        <v>0</v>
      </c>
      <c r="D807" s="12">
        <f>'Main Input'!G812</f>
        <v>0</v>
      </c>
      <c r="E807">
        <f t="shared" si="66"/>
        <v>0</v>
      </c>
      <c r="F807">
        <f>'Main Input'!H812</f>
        <v>0</v>
      </c>
      <c r="G807">
        <f t="shared" si="67"/>
        <v>0</v>
      </c>
      <c r="H807">
        <f t="shared" si="68"/>
        <v>0</v>
      </c>
      <c r="I807" s="5">
        <f t="shared" si="69"/>
        <v>0</v>
      </c>
    </row>
    <row r="808" spans="1:9" x14ac:dyDescent="0.3">
      <c r="A808">
        <f>'Main Input'!A813</f>
        <v>0</v>
      </c>
      <c r="B808">
        <f>'Main Input'!F813</f>
        <v>0</v>
      </c>
      <c r="C808">
        <f t="shared" si="65"/>
        <v>0</v>
      </c>
      <c r="D808" s="12">
        <f>'Main Input'!G813</f>
        <v>0</v>
      </c>
      <c r="E808">
        <f t="shared" si="66"/>
        <v>0</v>
      </c>
      <c r="F808">
        <f>'Main Input'!H813</f>
        <v>0</v>
      </c>
      <c r="G808">
        <f t="shared" si="67"/>
        <v>0</v>
      </c>
      <c r="H808">
        <f t="shared" si="68"/>
        <v>0</v>
      </c>
      <c r="I808" s="5">
        <f t="shared" si="69"/>
        <v>0</v>
      </c>
    </row>
    <row r="809" spans="1:9" x14ac:dyDescent="0.3">
      <c r="A809">
        <f>'Main Input'!A814</f>
        <v>0</v>
      </c>
      <c r="B809">
        <f>'Main Input'!F814</f>
        <v>0</v>
      </c>
      <c r="C809">
        <f t="shared" si="65"/>
        <v>0</v>
      </c>
      <c r="D809" s="12">
        <f>'Main Input'!G814</f>
        <v>0</v>
      </c>
      <c r="E809">
        <f t="shared" si="66"/>
        <v>0</v>
      </c>
      <c r="F809">
        <f>'Main Input'!H814</f>
        <v>0</v>
      </c>
      <c r="G809">
        <f t="shared" si="67"/>
        <v>0</v>
      </c>
      <c r="H809">
        <f t="shared" si="68"/>
        <v>0</v>
      </c>
      <c r="I809" s="5">
        <f t="shared" si="69"/>
        <v>0</v>
      </c>
    </row>
    <row r="810" spans="1:9" x14ac:dyDescent="0.3">
      <c r="A810">
        <f>'Main Input'!A815</f>
        <v>0</v>
      </c>
      <c r="B810">
        <f>'Main Input'!F815</f>
        <v>0</v>
      </c>
      <c r="C810">
        <f t="shared" si="65"/>
        <v>0</v>
      </c>
      <c r="D810" s="12">
        <f>'Main Input'!G815</f>
        <v>0</v>
      </c>
      <c r="E810">
        <f t="shared" si="66"/>
        <v>0</v>
      </c>
      <c r="F810">
        <f>'Main Input'!H815</f>
        <v>0</v>
      </c>
      <c r="G810">
        <f t="shared" si="67"/>
        <v>0</v>
      </c>
      <c r="H810">
        <f t="shared" si="68"/>
        <v>0</v>
      </c>
      <c r="I810" s="5">
        <f t="shared" si="69"/>
        <v>0</v>
      </c>
    </row>
    <row r="811" spans="1:9" x14ac:dyDescent="0.3">
      <c r="A811">
        <f>'Main Input'!A816</f>
        <v>0</v>
      </c>
      <c r="B811">
        <f>'Main Input'!F816</f>
        <v>0</v>
      </c>
      <c r="C811">
        <f t="shared" si="65"/>
        <v>0</v>
      </c>
      <c r="D811" s="12">
        <f>'Main Input'!G816</f>
        <v>0</v>
      </c>
      <c r="E811">
        <f t="shared" si="66"/>
        <v>0</v>
      </c>
      <c r="F811">
        <f>'Main Input'!H816</f>
        <v>0</v>
      </c>
      <c r="G811">
        <f t="shared" si="67"/>
        <v>0</v>
      </c>
      <c r="H811">
        <f t="shared" si="68"/>
        <v>0</v>
      </c>
      <c r="I811" s="5">
        <f t="shared" si="69"/>
        <v>0</v>
      </c>
    </row>
    <row r="812" spans="1:9" x14ac:dyDescent="0.3">
      <c r="A812">
        <f>'Main Input'!A817</f>
        <v>0</v>
      </c>
      <c r="B812">
        <f>'Main Input'!F817</f>
        <v>0</v>
      </c>
      <c r="C812">
        <f t="shared" si="65"/>
        <v>0</v>
      </c>
      <c r="D812" s="12">
        <f>'Main Input'!G817</f>
        <v>0</v>
      </c>
      <c r="E812">
        <f t="shared" si="66"/>
        <v>0</v>
      </c>
      <c r="F812">
        <f>'Main Input'!H817</f>
        <v>0</v>
      </c>
      <c r="G812">
        <f t="shared" si="67"/>
        <v>0</v>
      </c>
      <c r="H812">
        <f t="shared" si="68"/>
        <v>0</v>
      </c>
      <c r="I812" s="5">
        <f t="shared" si="69"/>
        <v>0</v>
      </c>
    </row>
    <row r="813" spans="1:9" x14ac:dyDescent="0.3">
      <c r="A813">
        <f>'Main Input'!A818</f>
        <v>0</v>
      </c>
      <c r="B813">
        <f>'Main Input'!F818</f>
        <v>0</v>
      </c>
      <c r="C813">
        <f t="shared" si="65"/>
        <v>0</v>
      </c>
      <c r="D813" s="12">
        <f>'Main Input'!G818</f>
        <v>0</v>
      </c>
      <c r="E813">
        <f t="shared" si="66"/>
        <v>0</v>
      </c>
      <c r="F813">
        <f>'Main Input'!H818</f>
        <v>0</v>
      </c>
      <c r="G813">
        <f t="shared" si="67"/>
        <v>0</v>
      </c>
      <c r="H813">
        <f t="shared" si="68"/>
        <v>0</v>
      </c>
      <c r="I813" s="5">
        <f t="shared" si="69"/>
        <v>0</v>
      </c>
    </row>
    <row r="814" spans="1:9" x14ac:dyDescent="0.3">
      <c r="A814">
        <f>'Main Input'!A819</f>
        <v>0</v>
      </c>
      <c r="B814">
        <f>'Main Input'!F819</f>
        <v>0</v>
      </c>
      <c r="C814">
        <f t="shared" si="65"/>
        <v>0</v>
      </c>
      <c r="D814" s="12">
        <f>'Main Input'!G819</f>
        <v>0</v>
      </c>
      <c r="E814">
        <f t="shared" si="66"/>
        <v>0</v>
      </c>
      <c r="F814">
        <f>'Main Input'!H819</f>
        <v>0</v>
      </c>
      <c r="G814">
        <f t="shared" si="67"/>
        <v>0</v>
      </c>
      <c r="H814">
        <f t="shared" si="68"/>
        <v>0</v>
      </c>
      <c r="I814" s="5">
        <f t="shared" si="69"/>
        <v>0</v>
      </c>
    </row>
    <row r="815" spans="1:9" x14ac:dyDescent="0.3">
      <c r="A815">
        <f>'Main Input'!A820</f>
        <v>0</v>
      </c>
      <c r="B815">
        <f>'Main Input'!F820</f>
        <v>0</v>
      </c>
      <c r="C815">
        <f t="shared" si="65"/>
        <v>0</v>
      </c>
      <c r="D815" s="12">
        <f>'Main Input'!G820</f>
        <v>0</v>
      </c>
      <c r="E815">
        <f t="shared" si="66"/>
        <v>0</v>
      </c>
      <c r="F815">
        <f>'Main Input'!H820</f>
        <v>0</v>
      </c>
      <c r="G815">
        <f t="shared" si="67"/>
        <v>0</v>
      </c>
      <c r="H815">
        <f t="shared" si="68"/>
        <v>0</v>
      </c>
      <c r="I815" s="5">
        <f t="shared" si="69"/>
        <v>0</v>
      </c>
    </row>
    <row r="816" spans="1:9" x14ac:dyDescent="0.3">
      <c r="A816">
        <f>'Main Input'!A821</f>
        <v>0</v>
      </c>
      <c r="B816">
        <f>'Main Input'!F821</f>
        <v>0</v>
      </c>
      <c r="C816">
        <f t="shared" si="65"/>
        <v>0</v>
      </c>
      <c r="D816" s="12">
        <f>'Main Input'!G821</f>
        <v>0</v>
      </c>
      <c r="E816">
        <f t="shared" si="66"/>
        <v>0</v>
      </c>
      <c r="F816">
        <f>'Main Input'!H821</f>
        <v>0</v>
      </c>
      <c r="G816">
        <f t="shared" si="67"/>
        <v>0</v>
      </c>
      <c r="H816">
        <f t="shared" si="68"/>
        <v>0</v>
      </c>
      <c r="I816" s="5">
        <f t="shared" si="69"/>
        <v>0</v>
      </c>
    </row>
    <row r="817" spans="1:9" x14ac:dyDescent="0.3">
      <c r="A817">
        <f>'Main Input'!A822</f>
        <v>0</v>
      </c>
      <c r="B817">
        <f>'Main Input'!F822</f>
        <v>0</v>
      </c>
      <c r="C817">
        <f t="shared" si="65"/>
        <v>0</v>
      </c>
      <c r="D817" s="12">
        <f>'Main Input'!G822</f>
        <v>0</v>
      </c>
      <c r="E817">
        <f t="shared" si="66"/>
        <v>0</v>
      </c>
      <c r="F817">
        <f>'Main Input'!H822</f>
        <v>0</v>
      </c>
      <c r="G817">
        <f t="shared" si="67"/>
        <v>0</v>
      </c>
      <c r="H817">
        <f t="shared" si="68"/>
        <v>0</v>
      </c>
      <c r="I817" s="5">
        <f t="shared" si="69"/>
        <v>0</v>
      </c>
    </row>
    <row r="818" spans="1:9" x14ac:dyDescent="0.3">
      <c r="A818">
        <f>'Main Input'!A823</f>
        <v>0</v>
      </c>
      <c r="B818">
        <f>'Main Input'!F823</f>
        <v>0</v>
      </c>
      <c r="C818">
        <f t="shared" si="65"/>
        <v>0</v>
      </c>
      <c r="D818" s="12">
        <f>'Main Input'!G823</f>
        <v>0</v>
      </c>
      <c r="E818">
        <f t="shared" si="66"/>
        <v>0</v>
      </c>
      <c r="F818">
        <f>'Main Input'!H823</f>
        <v>0</v>
      </c>
      <c r="G818">
        <f t="shared" si="67"/>
        <v>0</v>
      </c>
      <c r="H818">
        <f t="shared" si="68"/>
        <v>0</v>
      </c>
      <c r="I818" s="5">
        <f t="shared" si="69"/>
        <v>0</v>
      </c>
    </row>
    <row r="819" spans="1:9" x14ac:dyDescent="0.3">
      <c r="A819">
        <f>'Main Input'!A824</f>
        <v>0</v>
      </c>
      <c r="B819">
        <f>'Main Input'!F824</f>
        <v>0</v>
      </c>
      <c r="C819">
        <f t="shared" si="65"/>
        <v>0</v>
      </c>
      <c r="D819" s="12">
        <f>'Main Input'!G824</f>
        <v>0</v>
      </c>
      <c r="E819">
        <f t="shared" si="66"/>
        <v>0</v>
      </c>
      <c r="F819">
        <f>'Main Input'!H824</f>
        <v>0</v>
      </c>
      <c r="G819">
        <f t="shared" si="67"/>
        <v>0</v>
      </c>
      <c r="H819">
        <f t="shared" si="68"/>
        <v>0</v>
      </c>
      <c r="I819" s="5">
        <f t="shared" si="69"/>
        <v>0</v>
      </c>
    </row>
    <row r="820" spans="1:9" x14ac:dyDescent="0.3">
      <c r="A820">
        <f>'Main Input'!A825</f>
        <v>0</v>
      </c>
      <c r="B820">
        <f>'Main Input'!F825</f>
        <v>0</v>
      </c>
      <c r="C820">
        <f t="shared" si="65"/>
        <v>0</v>
      </c>
      <c r="D820" s="12">
        <f>'Main Input'!G825</f>
        <v>0</v>
      </c>
      <c r="E820">
        <f t="shared" si="66"/>
        <v>0</v>
      </c>
      <c r="F820">
        <f>'Main Input'!H825</f>
        <v>0</v>
      </c>
      <c r="G820">
        <f t="shared" si="67"/>
        <v>0</v>
      </c>
      <c r="H820">
        <f t="shared" si="68"/>
        <v>0</v>
      </c>
      <c r="I820" s="5">
        <f t="shared" si="69"/>
        <v>0</v>
      </c>
    </row>
    <row r="821" spans="1:9" x14ac:dyDescent="0.3">
      <c r="A821">
        <f>'Main Input'!A826</f>
        <v>0</v>
      </c>
      <c r="B821">
        <f>'Main Input'!F826</f>
        <v>0</v>
      </c>
      <c r="C821">
        <f t="shared" si="65"/>
        <v>0</v>
      </c>
      <c r="D821" s="12">
        <f>'Main Input'!G826</f>
        <v>0</v>
      </c>
      <c r="E821">
        <f t="shared" si="66"/>
        <v>0</v>
      </c>
      <c r="F821">
        <f>'Main Input'!H826</f>
        <v>0</v>
      </c>
      <c r="G821">
        <f t="shared" si="67"/>
        <v>0</v>
      </c>
      <c r="H821">
        <f t="shared" si="68"/>
        <v>0</v>
      </c>
      <c r="I821" s="5">
        <f t="shared" si="69"/>
        <v>0</v>
      </c>
    </row>
    <row r="822" spans="1:9" x14ac:dyDescent="0.3">
      <c r="A822">
        <f>'Main Input'!A827</f>
        <v>0</v>
      </c>
      <c r="B822">
        <f>'Main Input'!F827</f>
        <v>0</v>
      </c>
      <c r="C822">
        <f t="shared" si="65"/>
        <v>0</v>
      </c>
      <c r="D822" s="12">
        <f>'Main Input'!G827</f>
        <v>0</v>
      </c>
      <c r="E822">
        <f t="shared" si="66"/>
        <v>0</v>
      </c>
      <c r="F822">
        <f>'Main Input'!H827</f>
        <v>0</v>
      </c>
      <c r="G822">
        <f t="shared" si="67"/>
        <v>0</v>
      </c>
      <c r="H822">
        <f t="shared" si="68"/>
        <v>0</v>
      </c>
      <c r="I822" s="5">
        <f t="shared" si="69"/>
        <v>0</v>
      </c>
    </row>
    <row r="823" spans="1:9" x14ac:dyDescent="0.3">
      <c r="A823">
        <f>'Main Input'!A828</f>
        <v>0</v>
      </c>
      <c r="B823">
        <f>'Main Input'!F828</f>
        <v>0</v>
      </c>
      <c r="C823">
        <f t="shared" si="65"/>
        <v>0</v>
      </c>
      <c r="D823" s="12">
        <f>'Main Input'!G828</f>
        <v>0</v>
      </c>
      <c r="E823">
        <f t="shared" si="66"/>
        <v>0</v>
      </c>
      <c r="F823">
        <f>'Main Input'!H828</f>
        <v>0</v>
      </c>
      <c r="G823">
        <f t="shared" si="67"/>
        <v>0</v>
      </c>
      <c r="H823">
        <f t="shared" si="68"/>
        <v>0</v>
      </c>
      <c r="I823" s="5">
        <f t="shared" si="69"/>
        <v>0</v>
      </c>
    </row>
    <row r="824" spans="1:9" x14ac:dyDescent="0.3">
      <c r="A824">
        <f>'Main Input'!A829</f>
        <v>0</v>
      </c>
      <c r="B824">
        <f>'Main Input'!F829</f>
        <v>0</v>
      </c>
      <c r="C824">
        <f t="shared" si="65"/>
        <v>0</v>
      </c>
      <c r="D824" s="12">
        <f>'Main Input'!G829</f>
        <v>0</v>
      </c>
      <c r="E824">
        <f t="shared" si="66"/>
        <v>0</v>
      </c>
      <c r="F824">
        <f>'Main Input'!H829</f>
        <v>0</v>
      </c>
      <c r="G824">
        <f t="shared" si="67"/>
        <v>0</v>
      </c>
      <c r="H824">
        <f t="shared" si="68"/>
        <v>0</v>
      </c>
      <c r="I824" s="5">
        <f t="shared" si="69"/>
        <v>0</v>
      </c>
    </row>
    <row r="825" spans="1:9" x14ac:dyDescent="0.3">
      <c r="A825">
        <f>'Main Input'!A830</f>
        <v>0</v>
      </c>
      <c r="B825">
        <f>'Main Input'!F830</f>
        <v>0</v>
      </c>
      <c r="C825">
        <f t="shared" si="65"/>
        <v>0</v>
      </c>
      <c r="D825" s="12">
        <f>'Main Input'!G830</f>
        <v>0</v>
      </c>
      <c r="E825">
        <f t="shared" si="66"/>
        <v>0</v>
      </c>
      <c r="F825">
        <f>'Main Input'!H830</f>
        <v>0</v>
      </c>
      <c r="G825">
        <f t="shared" si="67"/>
        <v>0</v>
      </c>
      <c r="H825">
        <f t="shared" si="68"/>
        <v>0</v>
      </c>
      <c r="I825" s="5">
        <f t="shared" si="69"/>
        <v>0</v>
      </c>
    </row>
    <row r="826" spans="1:9" x14ac:dyDescent="0.3">
      <c r="A826">
        <f>'Main Input'!A831</f>
        <v>0</v>
      </c>
      <c r="B826">
        <f>'Main Input'!F831</f>
        <v>0</v>
      </c>
      <c r="C826">
        <f t="shared" si="65"/>
        <v>0</v>
      </c>
      <c r="D826" s="12">
        <f>'Main Input'!G831</f>
        <v>0</v>
      </c>
      <c r="E826">
        <f t="shared" si="66"/>
        <v>0</v>
      </c>
      <c r="F826">
        <f>'Main Input'!H831</f>
        <v>0</v>
      </c>
      <c r="G826">
        <f t="shared" si="67"/>
        <v>0</v>
      </c>
      <c r="H826">
        <f t="shared" si="68"/>
        <v>0</v>
      </c>
      <c r="I826" s="5">
        <f t="shared" si="69"/>
        <v>0</v>
      </c>
    </row>
    <row r="827" spans="1:9" x14ac:dyDescent="0.3">
      <c r="A827">
        <f>'Main Input'!A832</f>
        <v>0</v>
      </c>
      <c r="B827">
        <f>'Main Input'!F832</f>
        <v>0</v>
      </c>
      <c r="C827">
        <f t="shared" si="65"/>
        <v>0</v>
      </c>
      <c r="D827" s="12">
        <f>'Main Input'!G832</f>
        <v>0</v>
      </c>
      <c r="E827">
        <f t="shared" si="66"/>
        <v>0</v>
      </c>
      <c r="F827">
        <f>'Main Input'!H832</f>
        <v>0</v>
      </c>
      <c r="G827">
        <f t="shared" si="67"/>
        <v>0</v>
      </c>
      <c r="H827">
        <f t="shared" si="68"/>
        <v>0</v>
      </c>
      <c r="I827" s="5">
        <f t="shared" si="69"/>
        <v>0</v>
      </c>
    </row>
    <row r="828" spans="1:9" x14ac:dyDescent="0.3">
      <c r="A828">
        <f>'Main Input'!A833</f>
        <v>0</v>
      </c>
      <c r="B828">
        <f>'Main Input'!F833</f>
        <v>0</v>
      </c>
      <c r="C828">
        <f t="shared" si="65"/>
        <v>0</v>
      </c>
      <c r="D828" s="12">
        <f>'Main Input'!G833</f>
        <v>0</v>
      </c>
      <c r="E828">
        <f t="shared" si="66"/>
        <v>0</v>
      </c>
      <c r="F828">
        <f>'Main Input'!H833</f>
        <v>0</v>
      </c>
      <c r="G828">
        <f t="shared" si="67"/>
        <v>0</v>
      </c>
      <c r="H828">
        <f t="shared" si="68"/>
        <v>0</v>
      </c>
      <c r="I828" s="5">
        <f t="shared" si="69"/>
        <v>0</v>
      </c>
    </row>
    <row r="829" spans="1:9" x14ac:dyDescent="0.3">
      <c r="A829">
        <f>'Main Input'!A834</f>
        <v>0</v>
      </c>
      <c r="B829">
        <f>'Main Input'!F834</f>
        <v>0</v>
      </c>
      <c r="C829">
        <f t="shared" si="65"/>
        <v>0</v>
      </c>
      <c r="D829" s="12">
        <f>'Main Input'!G834</f>
        <v>0</v>
      </c>
      <c r="E829">
        <f t="shared" si="66"/>
        <v>0</v>
      </c>
      <c r="F829">
        <f>'Main Input'!H834</f>
        <v>0</v>
      </c>
      <c r="G829">
        <f t="shared" si="67"/>
        <v>0</v>
      </c>
      <c r="H829">
        <f t="shared" si="68"/>
        <v>0</v>
      </c>
      <c r="I829" s="5">
        <f t="shared" si="69"/>
        <v>0</v>
      </c>
    </row>
    <row r="830" spans="1:9" x14ac:dyDescent="0.3">
      <c r="A830">
        <f>'Main Input'!A835</f>
        <v>0</v>
      </c>
      <c r="B830">
        <f>'Main Input'!F835</f>
        <v>0</v>
      </c>
      <c r="C830">
        <f t="shared" si="65"/>
        <v>0</v>
      </c>
      <c r="D830" s="12">
        <f>'Main Input'!G835</f>
        <v>0</v>
      </c>
      <c r="E830">
        <f t="shared" si="66"/>
        <v>0</v>
      </c>
      <c r="F830">
        <f>'Main Input'!H835</f>
        <v>0</v>
      </c>
      <c r="G830">
        <f t="shared" si="67"/>
        <v>0</v>
      </c>
      <c r="H830">
        <f t="shared" si="68"/>
        <v>0</v>
      </c>
      <c r="I830" s="5">
        <f t="shared" si="69"/>
        <v>0</v>
      </c>
    </row>
    <row r="831" spans="1:9" x14ac:dyDescent="0.3">
      <c r="A831">
        <f>'Main Input'!A836</f>
        <v>0</v>
      </c>
      <c r="B831">
        <f>'Main Input'!F836</f>
        <v>0</v>
      </c>
      <c r="C831">
        <f t="shared" si="65"/>
        <v>0</v>
      </c>
      <c r="D831" s="12">
        <f>'Main Input'!G836</f>
        <v>0</v>
      </c>
      <c r="E831">
        <f t="shared" si="66"/>
        <v>0</v>
      </c>
      <c r="F831">
        <f>'Main Input'!H836</f>
        <v>0</v>
      </c>
      <c r="G831">
        <f t="shared" si="67"/>
        <v>0</v>
      </c>
      <c r="H831">
        <f t="shared" si="68"/>
        <v>0</v>
      </c>
      <c r="I831" s="5">
        <f t="shared" si="69"/>
        <v>0</v>
      </c>
    </row>
    <row r="832" spans="1:9" x14ac:dyDescent="0.3">
      <c r="A832">
        <f>'Main Input'!A837</f>
        <v>0</v>
      </c>
      <c r="B832">
        <f>'Main Input'!F837</f>
        <v>0</v>
      </c>
      <c r="C832">
        <f t="shared" si="65"/>
        <v>0</v>
      </c>
      <c r="D832" s="12">
        <f>'Main Input'!G837</f>
        <v>0</v>
      </c>
      <c r="E832">
        <f t="shared" si="66"/>
        <v>0</v>
      </c>
      <c r="F832">
        <f>'Main Input'!H837</f>
        <v>0</v>
      </c>
      <c r="G832">
        <f t="shared" si="67"/>
        <v>0</v>
      </c>
      <c r="H832">
        <f t="shared" si="68"/>
        <v>0</v>
      </c>
      <c r="I832" s="5">
        <f t="shared" si="69"/>
        <v>0</v>
      </c>
    </row>
    <row r="833" spans="1:9" x14ac:dyDescent="0.3">
      <c r="A833">
        <f>'Main Input'!A838</f>
        <v>0</v>
      </c>
      <c r="B833">
        <f>'Main Input'!F838</f>
        <v>0</v>
      </c>
      <c r="C833">
        <f t="shared" si="65"/>
        <v>0</v>
      </c>
      <c r="D833" s="12">
        <f>'Main Input'!G838</f>
        <v>0</v>
      </c>
      <c r="E833">
        <f t="shared" si="66"/>
        <v>0</v>
      </c>
      <c r="F833">
        <f>'Main Input'!H838</f>
        <v>0</v>
      </c>
      <c r="G833">
        <f t="shared" si="67"/>
        <v>0</v>
      </c>
      <c r="H833">
        <f t="shared" si="68"/>
        <v>0</v>
      </c>
      <c r="I833" s="5">
        <f t="shared" si="69"/>
        <v>0</v>
      </c>
    </row>
    <row r="834" spans="1:9" x14ac:dyDescent="0.3">
      <c r="A834">
        <f>'Main Input'!A839</f>
        <v>0</v>
      </c>
      <c r="B834">
        <f>'Main Input'!F839</f>
        <v>0</v>
      </c>
      <c r="C834">
        <f t="shared" si="65"/>
        <v>0</v>
      </c>
      <c r="D834" s="12">
        <f>'Main Input'!G839</f>
        <v>0</v>
      </c>
      <c r="E834">
        <f t="shared" si="66"/>
        <v>0</v>
      </c>
      <c r="F834">
        <f>'Main Input'!H839</f>
        <v>0</v>
      </c>
      <c r="G834">
        <f t="shared" si="67"/>
        <v>0</v>
      </c>
      <c r="H834">
        <f t="shared" si="68"/>
        <v>0</v>
      </c>
      <c r="I834" s="5">
        <f t="shared" si="69"/>
        <v>0</v>
      </c>
    </row>
    <row r="835" spans="1:9" x14ac:dyDescent="0.3">
      <c r="A835">
        <f>'Main Input'!A840</f>
        <v>0</v>
      </c>
      <c r="B835">
        <f>'Main Input'!F840</f>
        <v>0</v>
      </c>
      <c r="C835">
        <f t="shared" si="65"/>
        <v>0</v>
      </c>
      <c r="D835" s="12">
        <f>'Main Input'!G840</f>
        <v>0</v>
      </c>
      <c r="E835">
        <f t="shared" si="66"/>
        <v>0</v>
      </c>
      <c r="F835">
        <f>'Main Input'!H840</f>
        <v>0</v>
      </c>
      <c r="G835">
        <f t="shared" si="67"/>
        <v>0</v>
      </c>
      <c r="H835">
        <f t="shared" si="68"/>
        <v>0</v>
      </c>
      <c r="I835" s="5">
        <f t="shared" si="69"/>
        <v>0</v>
      </c>
    </row>
    <row r="836" spans="1:9" x14ac:dyDescent="0.3">
      <c r="A836">
        <f>'Main Input'!A841</f>
        <v>0</v>
      </c>
      <c r="B836">
        <f>'Main Input'!F841</f>
        <v>0</v>
      </c>
      <c r="C836">
        <f t="shared" si="65"/>
        <v>0</v>
      </c>
      <c r="D836" s="12">
        <f>'Main Input'!G841</f>
        <v>0</v>
      </c>
      <c r="E836">
        <f t="shared" si="66"/>
        <v>0</v>
      </c>
      <c r="F836">
        <f>'Main Input'!H841</f>
        <v>0</v>
      </c>
      <c r="G836">
        <f t="shared" si="67"/>
        <v>0</v>
      </c>
      <c r="H836">
        <f t="shared" si="68"/>
        <v>0</v>
      </c>
      <c r="I836" s="5">
        <f t="shared" si="69"/>
        <v>0</v>
      </c>
    </row>
    <row r="837" spans="1:9" x14ac:dyDescent="0.3">
      <c r="A837">
        <f>'Main Input'!A842</f>
        <v>0</v>
      </c>
      <c r="B837">
        <f>'Main Input'!F842</f>
        <v>0</v>
      </c>
      <c r="C837">
        <f t="shared" si="65"/>
        <v>0</v>
      </c>
      <c r="D837" s="12">
        <f>'Main Input'!G842</f>
        <v>0</v>
      </c>
      <c r="E837">
        <f t="shared" si="66"/>
        <v>0</v>
      </c>
      <c r="F837">
        <f>'Main Input'!H842</f>
        <v>0</v>
      </c>
      <c r="G837">
        <f t="shared" si="67"/>
        <v>0</v>
      </c>
      <c r="H837">
        <f t="shared" si="68"/>
        <v>0</v>
      </c>
      <c r="I837" s="5">
        <f t="shared" si="69"/>
        <v>0</v>
      </c>
    </row>
    <row r="838" spans="1:9" x14ac:dyDescent="0.3">
      <c r="A838">
        <f>'Main Input'!A843</f>
        <v>0</v>
      </c>
      <c r="B838">
        <f>'Main Input'!F843</f>
        <v>0</v>
      </c>
      <c r="C838">
        <f t="shared" si="65"/>
        <v>0</v>
      </c>
      <c r="D838" s="12">
        <f>'Main Input'!G843</f>
        <v>0</v>
      </c>
      <c r="E838">
        <f t="shared" si="66"/>
        <v>0</v>
      </c>
      <c r="F838">
        <f>'Main Input'!H843</f>
        <v>0</v>
      </c>
      <c r="G838">
        <f t="shared" si="67"/>
        <v>0</v>
      </c>
      <c r="H838">
        <f t="shared" si="68"/>
        <v>0</v>
      </c>
      <c r="I838" s="5">
        <f t="shared" si="69"/>
        <v>0</v>
      </c>
    </row>
    <row r="839" spans="1:9" x14ac:dyDescent="0.3">
      <c r="A839">
        <f>'Main Input'!A844</f>
        <v>0</v>
      </c>
      <c r="B839">
        <f>'Main Input'!F844</f>
        <v>0</v>
      </c>
      <c r="C839">
        <f t="shared" si="65"/>
        <v>0</v>
      </c>
      <c r="D839" s="12">
        <f>'Main Input'!G844</f>
        <v>0</v>
      </c>
      <c r="E839">
        <f t="shared" si="66"/>
        <v>0</v>
      </c>
      <c r="F839">
        <f>'Main Input'!H844</f>
        <v>0</v>
      </c>
      <c r="G839">
        <f t="shared" si="67"/>
        <v>0</v>
      </c>
      <c r="H839">
        <f t="shared" si="68"/>
        <v>0</v>
      </c>
      <c r="I839" s="5">
        <f t="shared" si="69"/>
        <v>0</v>
      </c>
    </row>
    <row r="840" spans="1:9" x14ac:dyDescent="0.3">
      <c r="A840">
        <f>'Main Input'!A845</f>
        <v>0</v>
      </c>
      <c r="B840">
        <f>'Main Input'!F845</f>
        <v>0</v>
      </c>
      <c r="C840">
        <f t="shared" si="65"/>
        <v>0</v>
      </c>
      <c r="D840" s="12">
        <f>'Main Input'!G845</f>
        <v>0</v>
      </c>
      <c r="E840">
        <f t="shared" si="66"/>
        <v>0</v>
      </c>
      <c r="F840">
        <f>'Main Input'!H845</f>
        <v>0</v>
      </c>
      <c r="G840">
        <f t="shared" si="67"/>
        <v>0</v>
      </c>
      <c r="H840">
        <f t="shared" si="68"/>
        <v>0</v>
      </c>
      <c r="I840" s="5">
        <f t="shared" si="69"/>
        <v>0</v>
      </c>
    </row>
    <row r="841" spans="1:9" x14ac:dyDescent="0.3">
      <c r="A841">
        <f>'Main Input'!A846</f>
        <v>0</v>
      </c>
      <c r="B841">
        <f>'Main Input'!F846</f>
        <v>0</v>
      </c>
      <c r="C841">
        <f t="shared" si="65"/>
        <v>0</v>
      </c>
      <c r="D841" s="12">
        <f>'Main Input'!G846</f>
        <v>0</v>
      </c>
      <c r="E841">
        <f t="shared" si="66"/>
        <v>0</v>
      </c>
      <c r="F841">
        <f>'Main Input'!H846</f>
        <v>0</v>
      </c>
      <c r="G841">
        <f t="shared" si="67"/>
        <v>0</v>
      </c>
      <c r="H841">
        <f t="shared" si="68"/>
        <v>0</v>
      </c>
      <c r="I841" s="5">
        <f t="shared" si="69"/>
        <v>0</v>
      </c>
    </row>
    <row r="842" spans="1:9" x14ac:dyDescent="0.3">
      <c r="A842">
        <f>'Main Input'!A847</f>
        <v>0</v>
      </c>
      <c r="B842">
        <f>'Main Input'!F847</f>
        <v>0</v>
      </c>
      <c r="C842">
        <f t="shared" si="65"/>
        <v>0</v>
      </c>
      <c r="D842" s="12">
        <f>'Main Input'!G847</f>
        <v>0</v>
      </c>
      <c r="E842">
        <f t="shared" si="66"/>
        <v>0</v>
      </c>
      <c r="F842">
        <f>'Main Input'!H847</f>
        <v>0</v>
      </c>
      <c r="G842">
        <f t="shared" si="67"/>
        <v>0</v>
      </c>
      <c r="H842">
        <f t="shared" si="68"/>
        <v>0</v>
      </c>
      <c r="I842" s="5">
        <f t="shared" si="69"/>
        <v>0</v>
      </c>
    </row>
    <row r="843" spans="1:9" x14ac:dyDescent="0.3">
      <c r="A843">
        <f>'Main Input'!A848</f>
        <v>0</v>
      </c>
      <c r="B843">
        <f>'Main Input'!F848</f>
        <v>0</v>
      </c>
      <c r="C843">
        <f t="shared" si="65"/>
        <v>0</v>
      </c>
      <c r="D843" s="12">
        <f>'Main Input'!G848</f>
        <v>0</v>
      </c>
      <c r="E843">
        <f t="shared" si="66"/>
        <v>0</v>
      </c>
      <c r="F843">
        <f>'Main Input'!H848</f>
        <v>0</v>
      </c>
      <c r="G843">
        <f t="shared" si="67"/>
        <v>0</v>
      </c>
      <c r="H843">
        <f t="shared" si="68"/>
        <v>0</v>
      </c>
      <c r="I843" s="5">
        <f t="shared" si="69"/>
        <v>0</v>
      </c>
    </row>
    <row r="844" spans="1:9" x14ac:dyDescent="0.3">
      <c r="A844">
        <f>'Main Input'!A849</f>
        <v>0</v>
      </c>
      <c r="B844">
        <f>'Main Input'!F849</f>
        <v>0</v>
      </c>
      <c r="C844">
        <f t="shared" si="65"/>
        <v>0</v>
      </c>
      <c r="D844" s="12">
        <f>'Main Input'!G849</f>
        <v>0</v>
      </c>
      <c r="E844">
        <f t="shared" si="66"/>
        <v>0</v>
      </c>
      <c r="F844">
        <f>'Main Input'!H849</f>
        <v>0</v>
      </c>
      <c r="G844">
        <f t="shared" si="67"/>
        <v>0</v>
      </c>
      <c r="H844">
        <f t="shared" si="68"/>
        <v>0</v>
      </c>
      <c r="I844" s="5">
        <f t="shared" si="69"/>
        <v>0</v>
      </c>
    </row>
    <row r="845" spans="1:9" x14ac:dyDescent="0.3">
      <c r="A845">
        <f>'Main Input'!A850</f>
        <v>0</v>
      </c>
      <c r="B845">
        <f>'Main Input'!F850</f>
        <v>0</v>
      </c>
      <c r="C845">
        <f t="shared" si="65"/>
        <v>0</v>
      </c>
      <c r="D845" s="12">
        <f>'Main Input'!G850</f>
        <v>0</v>
      </c>
      <c r="E845">
        <f t="shared" si="66"/>
        <v>0</v>
      </c>
      <c r="F845">
        <f>'Main Input'!H850</f>
        <v>0</v>
      </c>
      <c r="G845">
        <f t="shared" si="67"/>
        <v>0</v>
      </c>
      <c r="H845">
        <f t="shared" si="68"/>
        <v>0</v>
      </c>
      <c r="I845" s="5">
        <f t="shared" si="69"/>
        <v>0</v>
      </c>
    </row>
    <row r="846" spans="1:9" x14ac:dyDescent="0.3">
      <c r="A846">
        <f>'Main Input'!A851</f>
        <v>0</v>
      </c>
      <c r="B846">
        <f>'Main Input'!F851</f>
        <v>0</v>
      </c>
      <c r="C846">
        <f t="shared" si="65"/>
        <v>0</v>
      </c>
      <c r="D846" s="12">
        <f>'Main Input'!G851</f>
        <v>0</v>
      </c>
      <c r="E846">
        <f t="shared" si="66"/>
        <v>0</v>
      </c>
      <c r="F846">
        <f>'Main Input'!H851</f>
        <v>0</v>
      </c>
      <c r="G846">
        <f t="shared" si="67"/>
        <v>0</v>
      </c>
      <c r="H846">
        <f t="shared" si="68"/>
        <v>0</v>
      </c>
      <c r="I846" s="5">
        <f t="shared" si="69"/>
        <v>0</v>
      </c>
    </row>
    <row r="847" spans="1:9" x14ac:dyDescent="0.3">
      <c r="A847">
        <f>'Main Input'!A852</f>
        <v>0</v>
      </c>
      <c r="B847">
        <f>'Main Input'!F852</f>
        <v>0</v>
      </c>
      <c r="C847">
        <f t="shared" si="65"/>
        <v>0</v>
      </c>
      <c r="D847" s="12">
        <f>'Main Input'!G852</f>
        <v>0</v>
      </c>
      <c r="E847">
        <f t="shared" si="66"/>
        <v>0</v>
      </c>
      <c r="F847">
        <f>'Main Input'!H852</f>
        <v>0</v>
      </c>
      <c r="G847">
        <f t="shared" si="67"/>
        <v>0</v>
      </c>
      <c r="H847">
        <f t="shared" si="68"/>
        <v>0</v>
      </c>
      <c r="I847" s="5">
        <f t="shared" si="69"/>
        <v>0</v>
      </c>
    </row>
    <row r="848" spans="1:9" x14ac:dyDescent="0.3">
      <c r="A848">
        <f>'Main Input'!A853</f>
        <v>0</v>
      </c>
      <c r="B848">
        <f>'Main Input'!F853</f>
        <v>0</v>
      </c>
      <c r="C848">
        <f t="shared" si="65"/>
        <v>0</v>
      </c>
      <c r="D848" s="12">
        <f>'Main Input'!G853</f>
        <v>0</v>
      </c>
      <c r="E848">
        <f t="shared" si="66"/>
        <v>0</v>
      </c>
      <c r="F848">
        <f>'Main Input'!H853</f>
        <v>0</v>
      </c>
      <c r="G848">
        <f t="shared" si="67"/>
        <v>0</v>
      </c>
      <c r="H848">
        <f t="shared" si="68"/>
        <v>0</v>
      </c>
      <c r="I848" s="5">
        <f t="shared" si="69"/>
        <v>0</v>
      </c>
    </row>
    <row r="849" spans="1:9" x14ac:dyDescent="0.3">
      <c r="A849">
        <f>'Main Input'!A854</f>
        <v>0</v>
      </c>
      <c r="B849">
        <f>'Main Input'!F854</f>
        <v>0</v>
      </c>
      <c r="C849">
        <f t="shared" si="65"/>
        <v>0</v>
      </c>
      <c r="D849" s="12">
        <f>'Main Input'!G854</f>
        <v>0</v>
      </c>
      <c r="E849">
        <f t="shared" si="66"/>
        <v>0</v>
      </c>
      <c r="F849">
        <f>'Main Input'!H854</f>
        <v>0</v>
      </c>
      <c r="G849">
        <f t="shared" si="67"/>
        <v>0</v>
      </c>
      <c r="H849">
        <f t="shared" si="68"/>
        <v>0</v>
      </c>
      <c r="I849" s="5">
        <f t="shared" si="69"/>
        <v>0</v>
      </c>
    </row>
    <row r="850" spans="1:9" x14ac:dyDescent="0.3">
      <c r="A850">
        <f>'Main Input'!A855</f>
        <v>0</v>
      </c>
      <c r="B850">
        <f>'Main Input'!F855</f>
        <v>0</v>
      </c>
      <c r="C850">
        <f t="shared" si="65"/>
        <v>0</v>
      </c>
      <c r="D850" s="12">
        <f>'Main Input'!G855</f>
        <v>0</v>
      </c>
      <c r="E850">
        <f t="shared" si="66"/>
        <v>0</v>
      </c>
      <c r="F850">
        <f>'Main Input'!H855</f>
        <v>0</v>
      </c>
      <c r="G850">
        <f t="shared" si="67"/>
        <v>0</v>
      </c>
      <c r="H850">
        <f t="shared" si="68"/>
        <v>0</v>
      </c>
      <c r="I850" s="5">
        <f t="shared" si="69"/>
        <v>0</v>
      </c>
    </row>
    <row r="851" spans="1:9" x14ac:dyDescent="0.3">
      <c r="A851">
        <f>'Main Input'!A856</f>
        <v>0</v>
      </c>
      <c r="B851">
        <f>'Main Input'!F856</f>
        <v>0</v>
      </c>
      <c r="C851">
        <f t="shared" si="65"/>
        <v>0</v>
      </c>
      <c r="D851" s="12">
        <f>'Main Input'!G856</f>
        <v>0</v>
      </c>
      <c r="E851">
        <f t="shared" si="66"/>
        <v>0</v>
      </c>
      <c r="F851">
        <f>'Main Input'!H856</f>
        <v>0</v>
      </c>
      <c r="G851">
        <f t="shared" si="67"/>
        <v>0</v>
      </c>
      <c r="H851">
        <f t="shared" si="68"/>
        <v>0</v>
      </c>
      <c r="I851" s="5">
        <f t="shared" si="69"/>
        <v>0</v>
      </c>
    </row>
    <row r="852" spans="1:9" x14ac:dyDescent="0.3">
      <c r="A852">
        <f>'Main Input'!A857</f>
        <v>0</v>
      </c>
      <c r="B852">
        <f>'Main Input'!F857</f>
        <v>0</v>
      </c>
      <c r="C852">
        <f t="shared" si="65"/>
        <v>0</v>
      </c>
      <c r="D852" s="12">
        <f>'Main Input'!G857</f>
        <v>0</v>
      </c>
      <c r="E852">
        <f t="shared" si="66"/>
        <v>0</v>
      </c>
      <c r="F852">
        <f>'Main Input'!H857</f>
        <v>0</v>
      </c>
      <c r="G852">
        <f t="shared" si="67"/>
        <v>0</v>
      </c>
      <c r="H852">
        <f t="shared" si="68"/>
        <v>0</v>
      </c>
      <c r="I852" s="5">
        <f t="shared" si="69"/>
        <v>0</v>
      </c>
    </row>
    <row r="853" spans="1:9" x14ac:dyDescent="0.3">
      <c r="A853">
        <f>'Main Input'!A858</f>
        <v>0</v>
      </c>
      <c r="B853">
        <f>'Main Input'!F858</f>
        <v>0</v>
      </c>
      <c r="C853">
        <f t="shared" si="65"/>
        <v>0</v>
      </c>
      <c r="D853" s="12">
        <f>'Main Input'!G858</f>
        <v>0</v>
      </c>
      <c r="E853">
        <f t="shared" si="66"/>
        <v>0</v>
      </c>
      <c r="F853">
        <f>'Main Input'!H858</f>
        <v>0</v>
      </c>
      <c r="G853">
        <f t="shared" si="67"/>
        <v>0</v>
      </c>
      <c r="H853">
        <f t="shared" si="68"/>
        <v>0</v>
      </c>
      <c r="I853" s="5">
        <f t="shared" si="69"/>
        <v>0</v>
      </c>
    </row>
    <row r="854" spans="1:9" x14ac:dyDescent="0.3">
      <c r="A854">
        <f>'Main Input'!A859</f>
        <v>0</v>
      </c>
      <c r="B854">
        <f>'Main Input'!F859</f>
        <v>0</v>
      </c>
      <c r="C854">
        <f t="shared" si="65"/>
        <v>0</v>
      </c>
      <c r="D854" s="12">
        <f>'Main Input'!G859</f>
        <v>0</v>
      </c>
      <c r="E854">
        <f t="shared" si="66"/>
        <v>0</v>
      </c>
      <c r="F854">
        <f>'Main Input'!H859</f>
        <v>0</v>
      </c>
      <c r="G854">
        <f t="shared" si="67"/>
        <v>0</v>
      </c>
      <c r="H854">
        <f t="shared" si="68"/>
        <v>0</v>
      </c>
      <c r="I854" s="5">
        <f t="shared" si="69"/>
        <v>0</v>
      </c>
    </row>
    <row r="855" spans="1:9" x14ac:dyDescent="0.3">
      <c r="A855">
        <f>'Main Input'!A860</f>
        <v>0</v>
      </c>
      <c r="B855">
        <f>'Main Input'!F860</f>
        <v>0</v>
      </c>
      <c r="C855">
        <f t="shared" si="65"/>
        <v>0</v>
      </c>
      <c r="D855" s="12">
        <f>'Main Input'!G860</f>
        <v>0</v>
      </c>
      <c r="E855">
        <f t="shared" si="66"/>
        <v>0</v>
      </c>
      <c r="F855">
        <f>'Main Input'!H860</f>
        <v>0</v>
      </c>
      <c r="G855">
        <f t="shared" si="67"/>
        <v>0</v>
      </c>
      <c r="H855">
        <f t="shared" si="68"/>
        <v>0</v>
      </c>
      <c r="I855" s="5">
        <f t="shared" si="69"/>
        <v>0</v>
      </c>
    </row>
    <row r="856" spans="1:9" x14ac:dyDescent="0.3">
      <c r="A856">
        <f>'Main Input'!A861</f>
        <v>0</v>
      </c>
      <c r="B856">
        <f>'Main Input'!F861</f>
        <v>0</v>
      </c>
      <c r="C856">
        <f t="shared" si="65"/>
        <v>0</v>
      </c>
      <c r="D856" s="12">
        <f>'Main Input'!G861</f>
        <v>0</v>
      </c>
      <c r="E856">
        <f t="shared" si="66"/>
        <v>0</v>
      </c>
      <c r="F856">
        <f>'Main Input'!H861</f>
        <v>0</v>
      </c>
      <c r="G856">
        <f t="shared" si="67"/>
        <v>0</v>
      </c>
      <c r="H856">
        <f t="shared" si="68"/>
        <v>0</v>
      </c>
      <c r="I856" s="5">
        <f t="shared" si="69"/>
        <v>0</v>
      </c>
    </row>
    <row r="857" spans="1:9" x14ac:dyDescent="0.3">
      <c r="A857">
        <f>'Main Input'!A862</f>
        <v>0</v>
      </c>
      <c r="B857">
        <f>'Main Input'!F862</f>
        <v>0</v>
      </c>
      <c r="C857">
        <f t="shared" ref="C857:C920" si="70">B857/$L$6</f>
        <v>0</v>
      </c>
      <c r="D857" s="12">
        <f>'Main Input'!G862</f>
        <v>0</v>
      </c>
      <c r="E857">
        <f t="shared" ref="E857:E920" si="71">D857/$L$7</f>
        <v>0</v>
      </c>
      <c r="F857">
        <f>'Main Input'!H862</f>
        <v>0</v>
      </c>
      <c r="G857">
        <f t="shared" ref="G857:G920" si="72">F857/$L$8</f>
        <v>0</v>
      </c>
      <c r="H857">
        <f t="shared" ref="H857:H920" si="73">AVERAGE(C857,E857,G857)</f>
        <v>0</v>
      </c>
      <c r="I857" s="5">
        <f t="shared" ref="I857:I920" si="74">H857*$L$9</f>
        <v>0</v>
      </c>
    </row>
    <row r="858" spans="1:9" x14ac:dyDescent="0.3">
      <c r="A858">
        <f>'Main Input'!A863</f>
        <v>0</v>
      </c>
      <c r="B858">
        <f>'Main Input'!F863</f>
        <v>0</v>
      </c>
      <c r="C858">
        <f t="shared" si="70"/>
        <v>0</v>
      </c>
      <c r="D858" s="12">
        <f>'Main Input'!G863</f>
        <v>0</v>
      </c>
      <c r="E858">
        <f t="shared" si="71"/>
        <v>0</v>
      </c>
      <c r="F858">
        <f>'Main Input'!H863</f>
        <v>0</v>
      </c>
      <c r="G858">
        <f t="shared" si="72"/>
        <v>0</v>
      </c>
      <c r="H858">
        <f t="shared" si="73"/>
        <v>0</v>
      </c>
      <c r="I858" s="5">
        <f t="shared" si="74"/>
        <v>0</v>
      </c>
    </row>
    <row r="859" spans="1:9" x14ac:dyDescent="0.3">
      <c r="A859">
        <f>'Main Input'!A864</f>
        <v>0</v>
      </c>
      <c r="B859">
        <f>'Main Input'!F864</f>
        <v>0</v>
      </c>
      <c r="C859">
        <f t="shared" si="70"/>
        <v>0</v>
      </c>
      <c r="D859" s="12">
        <f>'Main Input'!G864</f>
        <v>0</v>
      </c>
      <c r="E859">
        <f t="shared" si="71"/>
        <v>0</v>
      </c>
      <c r="F859">
        <f>'Main Input'!H864</f>
        <v>0</v>
      </c>
      <c r="G859">
        <f t="shared" si="72"/>
        <v>0</v>
      </c>
      <c r="H859">
        <f t="shared" si="73"/>
        <v>0</v>
      </c>
      <c r="I859" s="5">
        <f t="shared" si="74"/>
        <v>0</v>
      </c>
    </row>
    <row r="860" spans="1:9" x14ac:dyDescent="0.3">
      <c r="A860">
        <f>'Main Input'!A865</f>
        <v>0</v>
      </c>
      <c r="B860">
        <f>'Main Input'!F865</f>
        <v>0</v>
      </c>
      <c r="C860">
        <f t="shared" si="70"/>
        <v>0</v>
      </c>
      <c r="D860" s="12">
        <f>'Main Input'!G865</f>
        <v>0</v>
      </c>
      <c r="E860">
        <f t="shared" si="71"/>
        <v>0</v>
      </c>
      <c r="F860">
        <f>'Main Input'!H865</f>
        <v>0</v>
      </c>
      <c r="G860">
        <f t="shared" si="72"/>
        <v>0</v>
      </c>
      <c r="H860">
        <f t="shared" si="73"/>
        <v>0</v>
      </c>
      <c r="I860" s="5">
        <f t="shared" si="74"/>
        <v>0</v>
      </c>
    </row>
    <row r="861" spans="1:9" x14ac:dyDescent="0.3">
      <c r="A861">
        <f>'Main Input'!A866</f>
        <v>0</v>
      </c>
      <c r="B861">
        <f>'Main Input'!F866</f>
        <v>0</v>
      </c>
      <c r="C861">
        <f t="shared" si="70"/>
        <v>0</v>
      </c>
      <c r="D861" s="12">
        <f>'Main Input'!G866</f>
        <v>0</v>
      </c>
      <c r="E861">
        <f t="shared" si="71"/>
        <v>0</v>
      </c>
      <c r="F861">
        <f>'Main Input'!H866</f>
        <v>0</v>
      </c>
      <c r="G861">
        <f t="shared" si="72"/>
        <v>0</v>
      </c>
      <c r="H861">
        <f t="shared" si="73"/>
        <v>0</v>
      </c>
      <c r="I861" s="5">
        <f t="shared" si="74"/>
        <v>0</v>
      </c>
    </row>
    <row r="862" spans="1:9" x14ac:dyDescent="0.3">
      <c r="A862">
        <f>'Main Input'!A867</f>
        <v>0</v>
      </c>
      <c r="B862">
        <f>'Main Input'!F867</f>
        <v>0</v>
      </c>
      <c r="C862">
        <f t="shared" si="70"/>
        <v>0</v>
      </c>
      <c r="D862" s="12">
        <f>'Main Input'!G867</f>
        <v>0</v>
      </c>
      <c r="E862">
        <f t="shared" si="71"/>
        <v>0</v>
      </c>
      <c r="F862">
        <f>'Main Input'!H867</f>
        <v>0</v>
      </c>
      <c r="G862">
        <f t="shared" si="72"/>
        <v>0</v>
      </c>
      <c r="H862">
        <f t="shared" si="73"/>
        <v>0</v>
      </c>
      <c r="I862" s="5">
        <f t="shared" si="74"/>
        <v>0</v>
      </c>
    </row>
    <row r="863" spans="1:9" x14ac:dyDescent="0.3">
      <c r="A863">
        <f>'Main Input'!A868</f>
        <v>0</v>
      </c>
      <c r="B863">
        <f>'Main Input'!F868</f>
        <v>0</v>
      </c>
      <c r="C863">
        <f t="shared" si="70"/>
        <v>0</v>
      </c>
      <c r="D863" s="12">
        <f>'Main Input'!G868</f>
        <v>0</v>
      </c>
      <c r="E863">
        <f t="shared" si="71"/>
        <v>0</v>
      </c>
      <c r="F863">
        <f>'Main Input'!H868</f>
        <v>0</v>
      </c>
      <c r="G863">
        <f t="shared" si="72"/>
        <v>0</v>
      </c>
      <c r="H863">
        <f t="shared" si="73"/>
        <v>0</v>
      </c>
      <c r="I863" s="5">
        <f t="shared" si="74"/>
        <v>0</v>
      </c>
    </row>
    <row r="864" spans="1:9" x14ac:dyDescent="0.3">
      <c r="A864">
        <f>'Main Input'!A869</f>
        <v>0</v>
      </c>
      <c r="B864">
        <f>'Main Input'!F869</f>
        <v>0</v>
      </c>
      <c r="C864">
        <f t="shared" si="70"/>
        <v>0</v>
      </c>
      <c r="D864" s="12">
        <f>'Main Input'!G869</f>
        <v>0</v>
      </c>
      <c r="E864">
        <f t="shared" si="71"/>
        <v>0</v>
      </c>
      <c r="F864">
        <f>'Main Input'!H869</f>
        <v>0</v>
      </c>
      <c r="G864">
        <f t="shared" si="72"/>
        <v>0</v>
      </c>
      <c r="H864">
        <f t="shared" si="73"/>
        <v>0</v>
      </c>
      <c r="I864" s="5">
        <f t="shared" si="74"/>
        <v>0</v>
      </c>
    </row>
    <row r="865" spans="1:9" x14ac:dyDescent="0.3">
      <c r="A865">
        <f>'Main Input'!A870</f>
        <v>0</v>
      </c>
      <c r="B865">
        <f>'Main Input'!F870</f>
        <v>0</v>
      </c>
      <c r="C865">
        <f t="shared" si="70"/>
        <v>0</v>
      </c>
      <c r="D865" s="12">
        <f>'Main Input'!G870</f>
        <v>0</v>
      </c>
      <c r="E865">
        <f t="shared" si="71"/>
        <v>0</v>
      </c>
      <c r="F865">
        <f>'Main Input'!H870</f>
        <v>0</v>
      </c>
      <c r="G865">
        <f t="shared" si="72"/>
        <v>0</v>
      </c>
      <c r="H865">
        <f t="shared" si="73"/>
        <v>0</v>
      </c>
      <c r="I865" s="5">
        <f t="shared" si="74"/>
        <v>0</v>
      </c>
    </row>
    <row r="866" spans="1:9" x14ac:dyDescent="0.3">
      <c r="A866">
        <f>'Main Input'!A871</f>
        <v>0</v>
      </c>
      <c r="B866">
        <f>'Main Input'!F871</f>
        <v>0</v>
      </c>
      <c r="C866">
        <f t="shared" si="70"/>
        <v>0</v>
      </c>
      <c r="D866" s="12">
        <f>'Main Input'!G871</f>
        <v>0</v>
      </c>
      <c r="E866">
        <f t="shared" si="71"/>
        <v>0</v>
      </c>
      <c r="F866">
        <f>'Main Input'!H871</f>
        <v>0</v>
      </c>
      <c r="G866">
        <f t="shared" si="72"/>
        <v>0</v>
      </c>
      <c r="H866">
        <f t="shared" si="73"/>
        <v>0</v>
      </c>
      <c r="I866" s="5">
        <f t="shared" si="74"/>
        <v>0</v>
      </c>
    </row>
    <row r="867" spans="1:9" x14ac:dyDescent="0.3">
      <c r="A867">
        <f>'Main Input'!A872</f>
        <v>0</v>
      </c>
      <c r="B867">
        <f>'Main Input'!F872</f>
        <v>0</v>
      </c>
      <c r="C867">
        <f t="shared" si="70"/>
        <v>0</v>
      </c>
      <c r="D867" s="12">
        <f>'Main Input'!G872</f>
        <v>0</v>
      </c>
      <c r="E867">
        <f t="shared" si="71"/>
        <v>0</v>
      </c>
      <c r="F867">
        <f>'Main Input'!H872</f>
        <v>0</v>
      </c>
      <c r="G867">
        <f t="shared" si="72"/>
        <v>0</v>
      </c>
      <c r="H867">
        <f t="shared" si="73"/>
        <v>0</v>
      </c>
      <c r="I867" s="5">
        <f t="shared" si="74"/>
        <v>0</v>
      </c>
    </row>
    <row r="868" spans="1:9" x14ac:dyDescent="0.3">
      <c r="A868">
        <f>'Main Input'!A873</f>
        <v>0</v>
      </c>
      <c r="B868">
        <f>'Main Input'!F873</f>
        <v>0</v>
      </c>
      <c r="C868">
        <f t="shared" si="70"/>
        <v>0</v>
      </c>
      <c r="D868" s="12">
        <f>'Main Input'!G873</f>
        <v>0</v>
      </c>
      <c r="E868">
        <f t="shared" si="71"/>
        <v>0</v>
      </c>
      <c r="F868">
        <f>'Main Input'!H873</f>
        <v>0</v>
      </c>
      <c r="G868">
        <f t="shared" si="72"/>
        <v>0</v>
      </c>
      <c r="H868">
        <f t="shared" si="73"/>
        <v>0</v>
      </c>
      <c r="I868" s="5">
        <f t="shared" si="74"/>
        <v>0</v>
      </c>
    </row>
    <row r="869" spans="1:9" x14ac:dyDescent="0.3">
      <c r="A869">
        <f>'Main Input'!A874</f>
        <v>0</v>
      </c>
      <c r="B869">
        <f>'Main Input'!F874</f>
        <v>0</v>
      </c>
      <c r="C869">
        <f t="shared" si="70"/>
        <v>0</v>
      </c>
      <c r="D869" s="12">
        <f>'Main Input'!G874</f>
        <v>0</v>
      </c>
      <c r="E869">
        <f t="shared" si="71"/>
        <v>0</v>
      </c>
      <c r="F869">
        <f>'Main Input'!H874</f>
        <v>0</v>
      </c>
      <c r="G869">
        <f t="shared" si="72"/>
        <v>0</v>
      </c>
      <c r="H869">
        <f t="shared" si="73"/>
        <v>0</v>
      </c>
      <c r="I869" s="5">
        <f t="shared" si="74"/>
        <v>0</v>
      </c>
    </row>
    <row r="870" spans="1:9" x14ac:dyDescent="0.3">
      <c r="A870">
        <f>'Main Input'!A875</f>
        <v>0</v>
      </c>
      <c r="B870">
        <f>'Main Input'!F875</f>
        <v>0</v>
      </c>
      <c r="C870">
        <f t="shared" si="70"/>
        <v>0</v>
      </c>
      <c r="D870" s="12">
        <f>'Main Input'!G875</f>
        <v>0</v>
      </c>
      <c r="E870">
        <f t="shared" si="71"/>
        <v>0</v>
      </c>
      <c r="F870">
        <f>'Main Input'!H875</f>
        <v>0</v>
      </c>
      <c r="G870">
        <f t="shared" si="72"/>
        <v>0</v>
      </c>
      <c r="H870">
        <f t="shared" si="73"/>
        <v>0</v>
      </c>
      <c r="I870" s="5">
        <f t="shared" si="74"/>
        <v>0</v>
      </c>
    </row>
    <row r="871" spans="1:9" x14ac:dyDescent="0.3">
      <c r="A871">
        <f>'Main Input'!A876</f>
        <v>0</v>
      </c>
      <c r="B871">
        <f>'Main Input'!F876</f>
        <v>0</v>
      </c>
      <c r="C871">
        <f t="shared" si="70"/>
        <v>0</v>
      </c>
      <c r="D871" s="12">
        <f>'Main Input'!G876</f>
        <v>0</v>
      </c>
      <c r="E871">
        <f t="shared" si="71"/>
        <v>0</v>
      </c>
      <c r="F871">
        <f>'Main Input'!H876</f>
        <v>0</v>
      </c>
      <c r="G871">
        <f t="shared" si="72"/>
        <v>0</v>
      </c>
      <c r="H871">
        <f t="shared" si="73"/>
        <v>0</v>
      </c>
      <c r="I871" s="5">
        <f t="shared" si="74"/>
        <v>0</v>
      </c>
    </row>
    <row r="872" spans="1:9" x14ac:dyDescent="0.3">
      <c r="A872">
        <f>'Main Input'!A877</f>
        <v>0</v>
      </c>
      <c r="B872">
        <f>'Main Input'!F877</f>
        <v>0</v>
      </c>
      <c r="C872">
        <f t="shared" si="70"/>
        <v>0</v>
      </c>
      <c r="D872" s="12">
        <f>'Main Input'!G877</f>
        <v>0</v>
      </c>
      <c r="E872">
        <f t="shared" si="71"/>
        <v>0</v>
      </c>
      <c r="F872">
        <f>'Main Input'!H877</f>
        <v>0</v>
      </c>
      <c r="G872">
        <f t="shared" si="72"/>
        <v>0</v>
      </c>
      <c r="H872">
        <f t="shared" si="73"/>
        <v>0</v>
      </c>
      <c r="I872" s="5">
        <f t="shared" si="74"/>
        <v>0</v>
      </c>
    </row>
    <row r="873" spans="1:9" x14ac:dyDescent="0.3">
      <c r="A873">
        <f>'Main Input'!A878</f>
        <v>0</v>
      </c>
      <c r="B873">
        <f>'Main Input'!F878</f>
        <v>0</v>
      </c>
      <c r="C873">
        <f t="shared" si="70"/>
        <v>0</v>
      </c>
      <c r="D873" s="12">
        <f>'Main Input'!G878</f>
        <v>0</v>
      </c>
      <c r="E873">
        <f t="shared" si="71"/>
        <v>0</v>
      </c>
      <c r="F873">
        <f>'Main Input'!H878</f>
        <v>0</v>
      </c>
      <c r="G873">
        <f t="shared" si="72"/>
        <v>0</v>
      </c>
      <c r="H873">
        <f t="shared" si="73"/>
        <v>0</v>
      </c>
      <c r="I873" s="5">
        <f t="shared" si="74"/>
        <v>0</v>
      </c>
    </row>
    <row r="874" spans="1:9" x14ac:dyDescent="0.3">
      <c r="A874">
        <f>'Main Input'!A879</f>
        <v>0</v>
      </c>
      <c r="B874">
        <f>'Main Input'!F879</f>
        <v>0</v>
      </c>
      <c r="C874">
        <f t="shared" si="70"/>
        <v>0</v>
      </c>
      <c r="D874" s="12">
        <f>'Main Input'!G879</f>
        <v>0</v>
      </c>
      <c r="E874">
        <f t="shared" si="71"/>
        <v>0</v>
      </c>
      <c r="F874">
        <f>'Main Input'!H879</f>
        <v>0</v>
      </c>
      <c r="G874">
        <f t="shared" si="72"/>
        <v>0</v>
      </c>
      <c r="H874">
        <f t="shared" si="73"/>
        <v>0</v>
      </c>
      <c r="I874" s="5">
        <f t="shared" si="74"/>
        <v>0</v>
      </c>
    </row>
    <row r="875" spans="1:9" x14ac:dyDescent="0.3">
      <c r="A875">
        <f>'Main Input'!A880</f>
        <v>0</v>
      </c>
      <c r="B875">
        <f>'Main Input'!F880</f>
        <v>0</v>
      </c>
      <c r="C875">
        <f t="shared" si="70"/>
        <v>0</v>
      </c>
      <c r="D875" s="12">
        <f>'Main Input'!G880</f>
        <v>0</v>
      </c>
      <c r="E875">
        <f t="shared" si="71"/>
        <v>0</v>
      </c>
      <c r="F875">
        <f>'Main Input'!H880</f>
        <v>0</v>
      </c>
      <c r="G875">
        <f t="shared" si="72"/>
        <v>0</v>
      </c>
      <c r="H875">
        <f t="shared" si="73"/>
        <v>0</v>
      </c>
      <c r="I875" s="5">
        <f t="shared" si="74"/>
        <v>0</v>
      </c>
    </row>
    <row r="876" spans="1:9" x14ac:dyDescent="0.3">
      <c r="A876">
        <f>'Main Input'!A881</f>
        <v>0</v>
      </c>
      <c r="B876">
        <f>'Main Input'!F881</f>
        <v>0</v>
      </c>
      <c r="C876">
        <f t="shared" si="70"/>
        <v>0</v>
      </c>
      <c r="D876" s="12">
        <f>'Main Input'!G881</f>
        <v>0</v>
      </c>
      <c r="E876">
        <f t="shared" si="71"/>
        <v>0</v>
      </c>
      <c r="F876">
        <f>'Main Input'!H881</f>
        <v>0</v>
      </c>
      <c r="G876">
        <f t="shared" si="72"/>
        <v>0</v>
      </c>
      <c r="H876">
        <f t="shared" si="73"/>
        <v>0</v>
      </c>
      <c r="I876" s="5">
        <f t="shared" si="74"/>
        <v>0</v>
      </c>
    </row>
    <row r="877" spans="1:9" x14ac:dyDescent="0.3">
      <c r="A877">
        <f>'Main Input'!A882</f>
        <v>0</v>
      </c>
      <c r="B877">
        <f>'Main Input'!F882</f>
        <v>0</v>
      </c>
      <c r="C877">
        <f t="shared" si="70"/>
        <v>0</v>
      </c>
      <c r="D877" s="12">
        <f>'Main Input'!G882</f>
        <v>0</v>
      </c>
      <c r="E877">
        <f t="shared" si="71"/>
        <v>0</v>
      </c>
      <c r="F877">
        <f>'Main Input'!H882</f>
        <v>0</v>
      </c>
      <c r="G877">
        <f t="shared" si="72"/>
        <v>0</v>
      </c>
      <c r="H877">
        <f t="shared" si="73"/>
        <v>0</v>
      </c>
      <c r="I877" s="5">
        <f t="shared" si="74"/>
        <v>0</v>
      </c>
    </row>
    <row r="878" spans="1:9" x14ac:dyDescent="0.3">
      <c r="A878">
        <f>'Main Input'!A883</f>
        <v>0</v>
      </c>
      <c r="B878">
        <f>'Main Input'!F883</f>
        <v>0</v>
      </c>
      <c r="C878">
        <f t="shared" si="70"/>
        <v>0</v>
      </c>
      <c r="D878" s="12">
        <f>'Main Input'!G883</f>
        <v>0</v>
      </c>
      <c r="E878">
        <f t="shared" si="71"/>
        <v>0</v>
      </c>
      <c r="F878">
        <f>'Main Input'!H883</f>
        <v>0</v>
      </c>
      <c r="G878">
        <f t="shared" si="72"/>
        <v>0</v>
      </c>
      <c r="H878">
        <f t="shared" si="73"/>
        <v>0</v>
      </c>
      <c r="I878" s="5">
        <f t="shared" si="74"/>
        <v>0</v>
      </c>
    </row>
    <row r="879" spans="1:9" x14ac:dyDescent="0.3">
      <c r="A879">
        <f>'Main Input'!A884</f>
        <v>0</v>
      </c>
      <c r="B879">
        <f>'Main Input'!F884</f>
        <v>0</v>
      </c>
      <c r="C879">
        <f t="shared" si="70"/>
        <v>0</v>
      </c>
      <c r="D879" s="12">
        <f>'Main Input'!G884</f>
        <v>0</v>
      </c>
      <c r="E879">
        <f t="shared" si="71"/>
        <v>0</v>
      </c>
      <c r="F879">
        <f>'Main Input'!H884</f>
        <v>0</v>
      </c>
      <c r="G879">
        <f t="shared" si="72"/>
        <v>0</v>
      </c>
      <c r="H879">
        <f t="shared" si="73"/>
        <v>0</v>
      </c>
      <c r="I879" s="5">
        <f t="shared" si="74"/>
        <v>0</v>
      </c>
    </row>
    <row r="880" spans="1:9" x14ac:dyDescent="0.3">
      <c r="A880">
        <f>'Main Input'!A885</f>
        <v>0</v>
      </c>
      <c r="B880">
        <f>'Main Input'!F885</f>
        <v>0</v>
      </c>
      <c r="C880">
        <f t="shared" si="70"/>
        <v>0</v>
      </c>
      <c r="D880" s="12">
        <f>'Main Input'!G885</f>
        <v>0</v>
      </c>
      <c r="E880">
        <f t="shared" si="71"/>
        <v>0</v>
      </c>
      <c r="F880">
        <f>'Main Input'!H885</f>
        <v>0</v>
      </c>
      <c r="G880">
        <f t="shared" si="72"/>
        <v>0</v>
      </c>
      <c r="H880">
        <f t="shared" si="73"/>
        <v>0</v>
      </c>
      <c r="I880" s="5">
        <f t="shared" si="74"/>
        <v>0</v>
      </c>
    </row>
    <row r="881" spans="1:9" x14ac:dyDescent="0.3">
      <c r="A881">
        <f>'Main Input'!A886</f>
        <v>0</v>
      </c>
      <c r="B881">
        <f>'Main Input'!F886</f>
        <v>0</v>
      </c>
      <c r="C881">
        <f t="shared" si="70"/>
        <v>0</v>
      </c>
      <c r="D881" s="12">
        <f>'Main Input'!G886</f>
        <v>0</v>
      </c>
      <c r="E881">
        <f t="shared" si="71"/>
        <v>0</v>
      </c>
      <c r="F881">
        <f>'Main Input'!H886</f>
        <v>0</v>
      </c>
      <c r="G881">
        <f t="shared" si="72"/>
        <v>0</v>
      </c>
      <c r="H881">
        <f t="shared" si="73"/>
        <v>0</v>
      </c>
      <c r="I881" s="5">
        <f t="shared" si="74"/>
        <v>0</v>
      </c>
    </row>
    <row r="882" spans="1:9" x14ac:dyDescent="0.3">
      <c r="A882">
        <f>'Main Input'!A887</f>
        <v>0</v>
      </c>
      <c r="B882">
        <f>'Main Input'!F887</f>
        <v>0</v>
      </c>
      <c r="C882">
        <f t="shared" si="70"/>
        <v>0</v>
      </c>
      <c r="D882" s="12">
        <f>'Main Input'!G887</f>
        <v>0</v>
      </c>
      <c r="E882">
        <f t="shared" si="71"/>
        <v>0</v>
      </c>
      <c r="F882">
        <f>'Main Input'!H887</f>
        <v>0</v>
      </c>
      <c r="G882">
        <f t="shared" si="72"/>
        <v>0</v>
      </c>
      <c r="H882">
        <f t="shared" si="73"/>
        <v>0</v>
      </c>
      <c r="I882" s="5">
        <f t="shared" si="74"/>
        <v>0</v>
      </c>
    </row>
    <row r="883" spans="1:9" x14ac:dyDescent="0.3">
      <c r="A883">
        <f>'Main Input'!A888</f>
        <v>0</v>
      </c>
      <c r="B883">
        <f>'Main Input'!F888</f>
        <v>0</v>
      </c>
      <c r="C883">
        <f t="shared" si="70"/>
        <v>0</v>
      </c>
      <c r="D883" s="12">
        <f>'Main Input'!G888</f>
        <v>0</v>
      </c>
      <c r="E883">
        <f t="shared" si="71"/>
        <v>0</v>
      </c>
      <c r="F883">
        <f>'Main Input'!H888</f>
        <v>0</v>
      </c>
      <c r="G883">
        <f t="shared" si="72"/>
        <v>0</v>
      </c>
      <c r="H883">
        <f t="shared" si="73"/>
        <v>0</v>
      </c>
      <c r="I883" s="5">
        <f t="shared" si="74"/>
        <v>0</v>
      </c>
    </row>
    <row r="884" spans="1:9" x14ac:dyDescent="0.3">
      <c r="A884">
        <f>'Main Input'!A889</f>
        <v>0</v>
      </c>
      <c r="B884">
        <f>'Main Input'!F889</f>
        <v>0</v>
      </c>
      <c r="C884">
        <f t="shared" si="70"/>
        <v>0</v>
      </c>
      <c r="D884" s="12">
        <f>'Main Input'!G889</f>
        <v>0</v>
      </c>
      <c r="E884">
        <f t="shared" si="71"/>
        <v>0</v>
      </c>
      <c r="F884">
        <f>'Main Input'!H889</f>
        <v>0</v>
      </c>
      <c r="G884">
        <f t="shared" si="72"/>
        <v>0</v>
      </c>
      <c r="H884">
        <f t="shared" si="73"/>
        <v>0</v>
      </c>
      <c r="I884" s="5">
        <f t="shared" si="74"/>
        <v>0</v>
      </c>
    </row>
    <row r="885" spans="1:9" x14ac:dyDescent="0.3">
      <c r="A885">
        <f>'Main Input'!A890</f>
        <v>0</v>
      </c>
      <c r="B885">
        <f>'Main Input'!F890</f>
        <v>0</v>
      </c>
      <c r="C885">
        <f t="shared" si="70"/>
        <v>0</v>
      </c>
      <c r="D885" s="12">
        <f>'Main Input'!G890</f>
        <v>0</v>
      </c>
      <c r="E885">
        <f t="shared" si="71"/>
        <v>0</v>
      </c>
      <c r="F885">
        <f>'Main Input'!H890</f>
        <v>0</v>
      </c>
      <c r="G885">
        <f t="shared" si="72"/>
        <v>0</v>
      </c>
      <c r="H885">
        <f t="shared" si="73"/>
        <v>0</v>
      </c>
      <c r="I885" s="5">
        <f t="shared" si="74"/>
        <v>0</v>
      </c>
    </row>
    <row r="886" spans="1:9" x14ac:dyDescent="0.3">
      <c r="A886">
        <f>'Main Input'!A891</f>
        <v>0</v>
      </c>
      <c r="B886">
        <f>'Main Input'!F891</f>
        <v>0</v>
      </c>
      <c r="C886">
        <f t="shared" si="70"/>
        <v>0</v>
      </c>
      <c r="D886" s="12">
        <f>'Main Input'!G891</f>
        <v>0</v>
      </c>
      <c r="E886">
        <f t="shared" si="71"/>
        <v>0</v>
      </c>
      <c r="F886">
        <f>'Main Input'!H891</f>
        <v>0</v>
      </c>
      <c r="G886">
        <f t="shared" si="72"/>
        <v>0</v>
      </c>
      <c r="H886">
        <f t="shared" si="73"/>
        <v>0</v>
      </c>
      <c r="I886" s="5">
        <f t="shared" si="74"/>
        <v>0</v>
      </c>
    </row>
    <row r="887" spans="1:9" x14ac:dyDescent="0.3">
      <c r="A887">
        <f>'Main Input'!A892</f>
        <v>0</v>
      </c>
      <c r="B887">
        <f>'Main Input'!F892</f>
        <v>0</v>
      </c>
      <c r="C887">
        <f t="shared" si="70"/>
        <v>0</v>
      </c>
      <c r="D887" s="12">
        <f>'Main Input'!G892</f>
        <v>0</v>
      </c>
      <c r="E887">
        <f t="shared" si="71"/>
        <v>0</v>
      </c>
      <c r="F887">
        <f>'Main Input'!H892</f>
        <v>0</v>
      </c>
      <c r="G887">
        <f t="shared" si="72"/>
        <v>0</v>
      </c>
      <c r="H887">
        <f t="shared" si="73"/>
        <v>0</v>
      </c>
      <c r="I887" s="5">
        <f t="shared" si="74"/>
        <v>0</v>
      </c>
    </row>
    <row r="888" spans="1:9" x14ac:dyDescent="0.3">
      <c r="A888">
        <f>'Main Input'!A893</f>
        <v>0</v>
      </c>
      <c r="B888">
        <f>'Main Input'!F893</f>
        <v>0</v>
      </c>
      <c r="C888">
        <f t="shared" si="70"/>
        <v>0</v>
      </c>
      <c r="D888" s="12">
        <f>'Main Input'!G893</f>
        <v>0</v>
      </c>
      <c r="E888">
        <f t="shared" si="71"/>
        <v>0</v>
      </c>
      <c r="F888">
        <f>'Main Input'!H893</f>
        <v>0</v>
      </c>
      <c r="G888">
        <f t="shared" si="72"/>
        <v>0</v>
      </c>
      <c r="H888">
        <f t="shared" si="73"/>
        <v>0</v>
      </c>
      <c r="I888" s="5">
        <f t="shared" si="74"/>
        <v>0</v>
      </c>
    </row>
    <row r="889" spans="1:9" x14ac:dyDescent="0.3">
      <c r="A889">
        <f>'Main Input'!A894</f>
        <v>0</v>
      </c>
      <c r="B889">
        <f>'Main Input'!F894</f>
        <v>0</v>
      </c>
      <c r="C889">
        <f t="shared" si="70"/>
        <v>0</v>
      </c>
      <c r="D889" s="12">
        <f>'Main Input'!G894</f>
        <v>0</v>
      </c>
      <c r="E889">
        <f t="shared" si="71"/>
        <v>0</v>
      </c>
      <c r="F889">
        <f>'Main Input'!H894</f>
        <v>0</v>
      </c>
      <c r="G889">
        <f t="shared" si="72"/>
        <v>0</v>
      </c>
      <c r="H889">
        <f t="shared" si="73"/>
        <v>0</v>
      </c>
      <c r="I889" s="5">
        <f t="shared" si="74"/>
        <v>0</v>
      </c>
    </row>
    <row r="890" spans="1:9" x14ac:dyDescent="0.3">
      <c r="A890">
        <f>'Main Input'!A895</f>
        <v>0</v>
      </c>
      <c r="B890">
        <f>'Main Input'!F895</f>
        <v>0</v>
      </c>
      <c r="C890">
        <f t="shared" si="70"/>
        <v>0</v>
      </c>
      <c r="D890" s="12">
        <f>'Main Input'!G895</f>
        <v>0</v>
      </c>
      <c r="E890">
        <f t="shared" si="71"/>
        <v>0</v>
      </c>
      <c r="F890">
        <f>'Main Input'!H895</f>
        <v>0</v>
      </c>
      <c r="G890">
        <f t="shared" si="72"/>
        <v>0</v>
      </c>
      <c r="H890">
        <f t="shared" si="73"/>
        <v>0</v>
      </c>
      <c r="I890" s="5">
        <f t="shared" si="74"/>
        <v>0</v>
      </c>
    </row>
    <row r="891" spans="1:9" x14ac:dyDescent="0.3">
      <c r="A891">
        <f>'Main Input'!A896</f>
        <v>0</v>
      </c>
      <c r="B891">
        <f>'Main Input'!F896</f>
        <v>0</v>
      </c>
      <c r="C891">
        <f t="shared" si="70"/>
        <v>0</v>
      </c>
      <c r="D891" s="12">
        <f>'Main Input'!G896</f>
        <v>0</v>
      </c>
      <c r="E891">
        <f t="shared" si="71"/>
        <v>0</v>
      </c>
      <c r="F891">
        <f>'Main Input'!H896</f>
        <v>0</v>
      </c>
      <c r="G891">
        <f t="shared" si="72"/>
        <v>0</v>
      </c>
      <c r="H891">
        <f t="shared" si="73"/>
        <v>0</v>
      </c>
      <c r="I891" s="5">
        <f t="shared" si="74"/>
        <v>0</v>
      </c>
    </row>
    <row r="892" spans="1:9" x14ac:dyDescent="0.3">
      <c r="A892">
        <f>'Main Input'!A897</f>
        <v>0</v>
      </c>
      <c r="B892">
        <f>'Main Input'!F897</f>
        <v>0</v>
      </c>
      <c r="C892">
        <f t="shared" si="70"/>
        <v>0</v>
      </c>
      <c r="D892" s="12">
        <f>'Main Input'!G897</f>
        <v>0</v>
      </c>
      <c r="E892">
        <f t="shared" si="71"/>
        <v>0</v>
      </c>
      <c r="F892">
        <f>'Main Input'!H897</f>
        <v>0</v>
      </c>
      <c r="G892">
        <f t="shared" si="72"/>
        <v>0</v>
      </c>
      <c r="H892">
        <f t="shared" si="73"/>
        <v>0</v>
      </c>
      <c r="I892" s="5">
        <f t="shared" si="74"/>
        <v>0</v>
      </c>
    </row>
    <row r="893" spans="1:9" x14ac:dyDescent="0.3">
      <c r="A893">
        <f>'Main Input'!A898</f>
        <v>0</v>
      </c>
      <c r="B893">
        <f>'Main Input'!F898</f>
        <v>0</v>
      </c>
      <c r="C893">
        <f t="shared" si="70"/>
        <v>0</v>
      </c>
      <c r="D893" s="12">
        <f>'Main Input'!G898</f>
        <v>0</v>
      </c>
      <c r="E893">
        <f t="shared" si="71"/>
        <v>0</v>
      </c>
      <c r="F893">
        <f>'Main Input'!H898</f>
        <v>0</v>
      </c>
      <c r="G893">
        <f t="shared" si="72"/>
        <v>0</v>
      </c>
      <c r="H893">
        <f t="shared" si="73"/>
        <v>0</v>
      </c>
      <c r="I893" s="5">
        <f t="shared" si="74"/>
        <v>0</v>
      </c>
    </row>
    <row r="894" spans="1:9" x14ac:dyDescent="0.3">
      <c r="A894">
        <f>'Main Input'!A899</f>
        <v>0</v>
      </c>
      <c r="B894">
        <f>'Main Input'!F899</f>
        <v>0</v>
      </c>
      <c r="C894">
        <f t="shared" si="70"/>
        <v>0</v>
      </c>
      <c r="D894" s="12">
        <f>'Main Input'!G899</f>
        <v>0</v>
      </c>
      <c r="E894">
        <f t="shared" si="71"/>
        <v>0</v>
      </c>
      <c r="F894">
        <f>'Main Input'!H899</f>
        <v>0</v>
      </c>
      <c r="G894">
        <f t="shared" si="72"/>
        <v>0</v>
      </c>
      <c r="H894">
        <f t="shared" si="73"/>
        <v>0</v>
      </c>
      <c r="I894" s="5">
        <f t="shared" si="74"/>
        <v>0</v>
      </c>
    </row>
    <row r="895" spans="1:9" x14ac:dyDescent="0.3">
      <c r="A895">
        <f>'Main Input'!A900</f>
        <v>0</v>
      </c>
      <c r="B895">
        <f>'Main Input'!F900</f>
        <v>0</v>
      </c>
      <c r="C895">
        <f t="shared" si="70"/>
        <v>0</v>
      </c>
      <c r="D895" s="12">
        <f>'Main Input'!G900</f>
        <v>0</v>
      </c>
      <c r="E895">
        <f t="shared" si="71"/>
        <v>0</v>
      </c>
      <c r="F895">
        <f>'Main Input'!H900</f>
        <v>0</v>
      </c>
      <c r="G895">
        <f t="shared" si="72"/>
        <v>0</v>
      </c>
      <c r="H895">
        <f t="shared" si="73"/>
        <v>0</v>
      </c>
      <c r="I895" s="5">
        <f t="shared" si="74"/>
        <v>0</v>
      </c>
    </row>
    <row r="896" spans="1:9" x14ac:dyDescent="0.3">
      <c r="A896">
        <f>'Main Input'!A901</f>
        <v>0</v>
      </c>
      <c r="B896">
        <f>'Main Input'!F901</f>
        <v>0</v>
      </c>
      <c r="C896">
        <f t="shared" si="70"/>
        <v>0</v>
      </c>
      <c r="D896" s="12">
        <f>'Main Input'!G901</f>
        <v>0</v>
      </c>
      <c r="E896">
        <f t="shared" si="71"/>
        <v>0</v>
      </c>
      <c r="F896">
        <f>'Main Input'!H901</f>
        <v>0</v>
      </c>
      <c r="G896">
        <f t="shared" si="72"/>
        <v>0</v>
      </c>
      <c r="H896">
        <f t="shared" si="73"/>
        <v>0</v>
      </c>
      <c r="I896" s="5">
        <f t="shared" si="74"/>
        <v>0</v>
      </c>
    </row>
    <row r="897" spans="1:9" x14ac:dyDescent="0.3">
      <c r="A897">
        <f>'Main Input'!A902</f>
        <v>0</v>
      </c>
      <c r="B897">
        <f>'Main Input'!F902</f>
        <v>0</v>
      </c>
      <c r="C897">
        <f t="shared" si="70"/>
        <v>0</v>
      </c>
      <c r="D897" s="12">
        <f>'Main Input'!G902</f>
        <v>0</v>
      </c>
      <c r="E897">
        <f t="shared" si="71"/>
        <v>0</v>
      </c>
      <c r="F897">
        <f>'Main Input'!H902</f>
        <v>0</v>
      </c>
      <c r="G897">
        <f t="shared" si="72"/>
        <v>0</v>
      </c>
      <c r="H897">
        <f t="shared" si="73"/>
        <v>0</v>
      </c>
      <c r="I897" s="5">
        <f t="shared" si="74"/>
        <v>0</v>
      </c>
    </row>
    <row r="898" spans="1:9" x14ac:dyDescent="0.3">
      <c r="A898">
        <f>'Main Input'!A903</f>
        <v>0</v>
      </c>
      <c r="B898">
        <f>'Main Input'!F903</f>
        <v>0</v>
      </c>
      <c r="C898">
        <f t="shared" si="70"/>
        <v>0</v>
      </c>
      <c r="D898" s="12">
        <f>'Main Input'!G903</f>
        <v>0</v>
      </c>
      <c r="E898">
        <f t="shared" si="71"/>
        <v>0</v>
      </c>
      <c r="F898">
        <f>'Main Input'!H903</f>
        <v>0</v>
      </c>
      <c r="G898">
        <f t="shared" si="72"/>
        <v>0</v>
      </c>
      <c r="H898">
        <f t="shared" si="73"/>
        <v>0</v>
      </c>
      <c r="I898" s="5">
        <f t="shared" si="74"/>
        <v>0</v>
      </c>
    </row>
    <row r="899" spans="1:9" x14ac:dyDescent="0.3">
      <c r="A899">
        <f>'Main Input'!A904</f>
        <v>0</v>
      </c>
      <c r="B899">
        <f>'Main Input'!F904</f>
        <v>0</v>
      </c>
      <c r="C899">
        <f t="shared" si="70"/>
        <v>0</v>
      </c>
      <c r="D899" s="12">
        <f>'Main Input'!G904</f>
        <v>0</v>
      </c>
      <c r="E899">
        <f t="shared" si="71"/>
        <v>0</v>
      </c>
      <c r="F899">
        <f>'Main Input'!H904</f>
        <v>0</v>
      </c>
      <c r="G899">
        <f t="shared" si="72"/>
        <v>0</v>
      </c>
      <c r="H899">
        <f t="shared" si="73"/>
        <v>0</v>
      </c>
      <c r="I899" s="5">
        <f t="shared" si="74"/>
        <v>0</v>
      </c>
    </row>
    <row r="900" spans="1:9" x14ac:dyDescent="0.3">
      <c r="A900">
        <f>'Main Input'!A905</f>
        <v>0</v>
      </c>
      <c r="B900">
        <f>'Main Input'!F905</f>
        <v>0</v>
      </c>
      <c r="C900">
        <f t="shared" si="70"/>
        <v>0</v>
      </c>
      <c r="D900" s="12">
        <f>'Main Input'!G905</f>
        <v>0</v>
      </c>
      <c r="E900">
        <f t="shared" si="71"/>
        <v>0</v>
      </c>
      <c r="F900">
        <f>'Main Input'!H905</f>
        <v>0</v>
      </c>
      <c r="G900">
        <f t="shared" si="72"/>
        <v>0</v>
      </c>
      <c r="H900">
        <f t="shared" si="73"/>
        <v>0</v>
      </c>
      <c r="I900" s="5">
        <f t="shared" si="74"/>
        <v>0</v>
      </c>
    </row>
    <row r="901" spans="1:9" x14ac:dyDescent="0.3">
      <c r="A901">
        <f>'Main Input'!A906</f>
        <v>0</v>
      </c>
      <c r="B901">
        <f>'Main Input'!F906</f>
        <v>0</v>
      </c>
      <c r="C901">
        <f t="shared" si="70"/>
        <v>0</v>
      </c>
      <c r="D901" s="12">
        <f>'Main Input'!G906</f>
        <v>0</v>
      </c>
      <c r="E901">
        <f t="shared" si="71"/>
        <v>0</v>
      </c>
      <c r="F901">
        <f>'Main Input'!H906</f>
        <v>0</v>
      </c>
      <c r="G901">
        <f t="shared" si="72"/>
        <v>0</v>
      </c>
      <c r="H901">
        <f t="shared" si="73"/>
        <v>0</v>
      </c>
      <c r="I901" s="5">
        <f t="shared" si="74"/>
        <v>0</v>
      </c>
    </row>
    <row r="902" spans="1:9" x14ac:dyDescent="0.3">
      <c r="A902">
        <f>'Main Input'!A907</f>
        <v>0</v>
      </c>
      <c r="B902">
        <f>'Main Input'!F907</f>
        <v>0</v>
      </c>
      <c r="C902">
        <f t="shared" si="70"/>
        <v>0</v>
      </c>
      <c r="D902" s="12">
        <f>'Main Input'!G907</f>
        <v>0</v>
      </c>
      <c r="E902">
        <f t="shared" si="71"/>
        <v>0</v>
      </c>
      <c r="F902">
        <f>'Main Input'!H907</f>
        <v>0</v>
      </c>
      <c r="G902">
        <f t="shared" si="72"/>
        <v>0</v>
      </c>
      <c r="H902">
        <f t="shared" si="73"/>
        <v>0</v>
      </c>
      <c r="I902" s="5">
        <f t="shared" si="74"/>
        <v>0</v>
      </c>
    </row>
    <row r="903" spans="1:9" x14ac:dyDescent="0.3">
      <c r="A903">
        <f>'Main Input'!A908</f>
        <v>0</v>
      </c>
      <c r="B903">
        <f>'Main Input'!F908</f>
        <v>0</v>
      </c>
      <c r="C903">
        <f t="shared" si="70"/>
        <v>0</v>
      </c>
      <c r="D903" s="12">
        <f>'Main Input'!G908</f>
        <v>0</v>
      </c>
      <c r="E903">
        <f t="shared" si="71"/>
        <v>0</v>
      </c>
      <c r="F903">
        <f>'Main Input'!H908</f>
        <v>0</v>
      </c>
      <c r="G903">
        <f t="shared" si="72"/>
        <v>0</v>
      </c>
      <c r="H903">
        <f t="shared" si="73"/>
        <v>0</v>
      </c>
      <c r="I903" s="5">
        <f t="shared" si="74"/>
        <v>0</v>
      </c>
    </row>
    <row r="904" spans="1:9" x14ac:dyDescent="0.3">
      <c r="A904">
        <f>'Main Input'!A909</f>
        <v>0</v>
      </c>
      <c r="B904">
        <f>'Main Input'!F909</f>
        <v>0</v>
      </c>
      <c r="C904">
        <f t="shared" si="70"/>
        <v>0</v>
      </c>
      <c r="D904" s="12">
        <f>'Main Input'!G909</f>
        <v>0</v>
      </c>
      <c r="E904">
        <f t="shared" si="71"/>
        <v>0</v>
      </c>
      <c r="F904">
        <f>'Main Input'!H909</f>
        <v>0</v>
      </c>
      <c r="G904">
        <f t="shared" si="72"/>
        <v>0</v>
      </c>
      <c r="H904">
        <f t="shared" si="73"/>
        <v>0</v>
      </c>
      <c r="I904" s="5">
        <f t="shared" si="74"/>
        <v>0</v>
      </c>
    </row>
    <row r="905" spans="1:9" x14ac:dyDescent="0.3">
      <c r="A905">
        <f>'Main Input'!A910</f>
        <v>0</v>
      </c>
      <c r="B905">
        <f>'Main Input'!F910</f>
        <v>0</v>
      </c>
      <c r="C905">
        <f t="shared" si="70"/>
        <v>0</v>
      </c>
      <c r="D905" s="12">
        <f>'Main Input'!G910</f>
        <v>0</v>
      </c>
      <c r="E905">
        <f t="shared" si="71"/>
        <v>0</v>
      </c>
      <c r="F905">
        <f>'Main Input'!H910</f>
        <v>0</v>
      </c>
      <c r="G905">
        <f t="shared" si="72"/>
        <v>0</v>
      </c>
      <c r="H905">
        <f t="shared" si="73"/>
        <v>0</v>
      </c>
      <c r="I905" s="5">
        <f t="shared" si="74"/>
        <v>0</v>
      </c>
    </row>
    <row r="906" spans="1:9" x14ac:dyDescent="0.3">
      <c r="A906">
        <f>'Main Input'!A911</f>
        <v>0</v>
      </c>
      <c r="B906">
        <f>'Main Input'!F911</f>
        <v>0</v>
      </c>
      <c r="C906">
        <f t="shared" si="70"/>
        <v>0</v>
      </c>
      <c r="D906" s="12">
        <f>'Main Input'!G911</f>
        <v>0</v>
      </c>
      <c r="E906">
        <f t="shared" si="71"/>
        <v>0</v>
      </c>
      <c r="F906">
        <f>'Main Input'!H911</f>
        <v>0</v>
      </c>
      <c r="G906">
        <f t="shared" si="72"/>
        <v>0</v>
      </c>
      <c r="H906">
        <f t="shared" si="73"/>
        <v>0</v>
      </c>
      <c r="I906" s="5">
        <f t="shared" si="74"/>
        <v>0</v>
      </c>
    </row>
    <row r="907" spans="1:9" x14ac:dyDescent="0.3">
      <c r="A907">
        <f>'Main Input'!A912</f>
        <v>0</v>
      </c>
      <c r="B907">
        <f>'Main Input'!F912</f>
        <v>0</v>
      </c>
      <c r="C907">
        <f t="shared" si="70"/>
        <v>0</v>
      </c>
      <c r="D907" s="12">
        <f>'Main Input'!G912</f>
        <v>0</v>
      </c>
      <c r="E907">
        <f t="shared" si="71"/>
        <v>0</v>
      </c>
      <c r="F907">
        <f>'Main Input'!H912</f>
        <v>0</v>
      </c>
      <c r="G907">
        <f t="shared" si="72"/>
        <v>0</v>
      </c>
      <c r="H907">
        <f t="shared" si="73"/>
        <v>0</v>
      </c>
      <c r="I907" s="5">
        <f t="shared" si="74"/>
        <v>0</v>
      </c>
    </row>
    <row r="908" spans="1:9" x14ac:dyDescent="0.3">
      <c r="A908">
        <f>'Main Input'!A913</f>
        <v>0</v>
      </c>
      <c r="B908">
        <f>'Main Input'!F913</f>
        <v>0</v>
      </c>
      <c r="C908">
        <f t="shared" si="70"/>
        <v>0</v>
      </c>
      <c r="D908" s="12">
        <f>'Main Input'!G913</f>
        <v>0</v>
      </c>
      <c r="E908">
        <f t="shared" si="71"/>
        <v>0</v>
      </c>
      <c r="F908">
        <f>'Main Input'!H913</f>
        <v>0</v>
      </c>
      <c r="G908">
        <f t="shared" si="72"/>
        <v>0</v>
      </c>
      <c r="H908">
        <f t="shared" si="73"/>
        <v>0</v>
      </c>
      <c r="I908" s="5">
        <f t="shared" si="74"/>
        <v>0</v>
      </c>
    </row>
    <row r="909" spans="1:9" x14ac:dyDescent="0.3">
      <c r="A909">
        <f>'Main Input'!A914</f>
        <v>0</v>
      </c>
      <c r="B909">
        <f>'Main Input'!F914</f>
        <v>0</v>
      </c>
      <c r="C909">
        <f t="shared" si="70"/>
        <v>0</v>
      </c>
      <c r="D909" s="12">
        <f>'Main Input'!G914</f>
        <v>0</v>
      </c>
      <c r="E909">
        <f t="shared" si="71"/>
        <v>0</v>
      </c>
      <c r="F909">
        <f>'Main Input'!H914</f>
        <v>0</v>
      </c>
      <c r="G909">
        <f t="shared" si="72"/>
        <v>0</v>
      </c>
      <c r="H909">
        <f t="shared" si="73"/>
        <v>0</v>
      </c>
      <c r="I909" s="5">
        <f t="shared" si="74"/>
        <v>0</v>
      </c>
    </row>
    <row r="910" spans="1:9" x14ac:dyDescent="0.3">
      <c r="A910">
        <f>'Main Input'!A915</f>
        <v>0</v>
      </c>
      <c r="B910">
        <f>'Main Input'!F915</f>
        <v>0</v>
      </c>
      <c r="C910">
        <f t="shared" si="70"/>
        <v>0</v>
      </c>
      <c r="D910" s="12">
        <f>'Main Input'!G915</f>
        <v>0</v>
      </c>
      <c r="E910">
        <f t="shared" si="71"/>
        <v>0</v>
      </c>
      <c r="F910">
        <f>'Main Input'!H915</f>
        <v>0</v>
      </c>
      <c r="G910">
        <f t="shared" si="72"/>
        <v>0</v>
      </c>
      <c r="H910">
        <f t="shared" si="73"/>
        <v>0</v>
      </c>
      <c r="I910" s="5">
        <f t="shared" si="74"/>
        <v>0</v>
      </c>
    </row>
    <row r="911" spans="1:9" x14ac:dyDescent="0.3">
      <c r="A911">
        <f>'Main Input'!A916</f>
        <v>0</v>
      </c>
      <c r="B911">
        <f>'Main Input'!F916</f>
        <v>0</v>
      </c>
      <c r="C911">
        <f t="shared" si="70"/>
        <v>0</v>
      </c>
      <c r="D911" s="12">
        <f>'Main Input'!G916</f>
        <v>0</v>
      </c>
      <c r="E911">
        <f t="shared" si="71"/>
        <v>0</v>
      </c>
      <c r="F911">
        <f>'Main Input'!H916</f>
        <v>0</v>
      </c>
      <c r="G911">
        <f t="shared" si="72"/>
        <v>0</v>
      </c>
      <c r="H911">
        <f t="shared" si="73"/>
        <v>0</v>
      </c>
      <c r="I911" s="5">
        <f t="shared" si="74"/>
        <v>0</v>
      </c>
    </row>
    <row r="912" spans="1:9" x14ac:dyDescent="0.3">
      <c r="A912">
        <f>'Main Input'!A917</f>
        <v>0</v>
      </c>
      <c r="B912">
        <f>'Main Input'!F917</f>
        <v>0</v>
      </c>
      <c r="C912">
        <f t="shared" si="70"/>
        <v>0</v>
      </c>
      <c r="D912" s="12">
        <f>'Main Input'!G917</f>
        <v>0</v>
      </c>
      <c r="E912">
        <f t="shared" si="71"/>
        <v>0</v>
      </c>
      <c r="F912">
        <f>'Main Input'!H917</f>
        <v>0</v>
      </c>
      <c r="G912">
        <f t="shared" si="72"/>
        <v>0</v>
      </c>
      <c r="H912">
        <f t="shared" si="73"/>
        <v>0</v>
      </c>
      <c r="I912" s="5">
        <f t="shared" si="74"/>
        <v>0</v>
      </c>
    </row>
    <row r="913" spans="1:9" x14ac:dyDescent="0.3">
      <c r="A913">
        <f>'Main Input'!A918</f>
        <v>0</v>
      </c>
      <c r="B913">
        <f>'Main Input'!F918</f>
        <v>0</v>
      </c>
      <c r="C913">
        <f t="shared" si="70"/>
        <v>0</v>
      </c>
      <c r="D913" s="12">
        <f>'Main Input'!G918</f>
        <v>0</v>
      </c>
      <c r="E913">
        <f t="shared" si="71"/>
        <v>0</v>
      </c>
      <c r="F913">
        <f>'Main Input'!H918</f>
        <v>0</v>
      </c>
      <c r="G913">
        <f t="shared" si="72"/>
        <v>0</v>
      </c>
      <c r="H913">
        <f t="shared" si="73"/>
        <v>0</v>
      </c>
      <c r="I913" s="5">
        <f t="shared" si="74"/>
        <v>0</v>
      </c>
    </row>
    <row r="914" spans="1:9" x14ac:dyDescent="0.3">
      <c r="A914">
        <f>'Main Input'!A919</f>
        <v>0</v>
      </c>
      <c r="B914">
        <f>'Main Input'!F919</f>
        <v>0</v>
      </c>
      <c r="C914">
        <f t="shared" si="70"/>
        <v>0</v>
      </c>
      <c r="D914" s="12">
        <f>'Main Input'!G919</f>
        <v>0</v>
      </c>
      <c r="E914">
        <f t="shared" si="71"/>
        <v>0</v>
      </c>
      <c r="F914">
        <f>'Main Input'!H919</f>
        <v>0</v>
      </c>
      <c r="G914">
        <f t="shared" si="72"/>
        <v>0</v>
      </c>
      <c r="H914">
        <f t="shared" si="73"/>
        <v>0</v>
      </c>
      <c r="I914" s="5">
        <f t="shared" si="74"/>
        <v>0</v>
      </c>
    </row>
    <row r="915" spans="1:9" x14ac:dyDescent="0.3">
      <c r="A915">
        <f>'Main Input'!A920</f>
        <v>0</v>
      </c>
      <c r="B915">
        <f>'Main Input'!F920</f>
        <v>0</v>
      </c>
      <c r="C915">
        <f t="shared" si="70"/>
        <v>0</v>
      </c>
      <c r="D915" s="12">
        <f>'Main Input'!G920</f>
        <v>0</v>
      </c>
      <c r="E915">
        <f t="shared" si="71"/>
        <v>0</v>
      </c>
      <c r="F915">
        <f>'Main Input'!H920</f>
        <v>0</v>
      </c>
      <c r="G915">
        <f t="shared" si="72"/>
        <v>0</v>
      </c>
      <c r="H915">
        <f t="shared" si="73"/>
        <v>0</v>
      </c>
      <c r="I915" s="5">
        <f t="shared" si="74"/>
        <v>0</v>
      </c>
    </row>
    <row r="916" spans="1:9" x14ac:dyDescent="0.3">
      <c r="A916">
        <f>'Main Input'!A921</f>
        <v>0</v>
      </c>
      <c r="B916">
        <f>'Main Input'!F921</f>
        <v>0</v>
      </c>
      <c r="C916">
        <f t="shared" si="70"/>
        <v>0</v>
      </c>
      <c r="D916" s="12">
        <f>'Main Input'!G921</f>
        <v>0</v>
      </c>
      <c r="E916">
        <f t="shared" si="71"/>
        <v>0</v>
      </c>
      <c r="F916">
        <f>'Main Input'!H921</f>
        <v>0</v>
      </c>
      <c r="G916">
        <f t="shared" si="72"/>
        <v>0</v>
      </c>
      <c r="H916">
        <f t="shared" si="73"/>
        <v>0</v>
      </c>
      <c r="I916" s="5">
        <f t="shared" si="74"/>
        <v>0</v>
      </c>
    </row>
    <row r="917" spans="1:9" x14ac:dyDescent="0.3">
      <c r="A917">
        <f>'Main Input'!A922</f>
        <v>0</v>
      </c>
      <c r="B917">
        <f>'Main Input'!F922</f>
        <v>0</v>
      </c>
      <c r="C917">
        <f t="shared" si="70"/>
        <v>0</v>
      </c>
      <c r="D917" s="12">
        <f>'Main Input'!G922</f>
        <v>0</v>
      </c>
      <c r="E917">
        <f t="shared" si="71"/>
        <v>0</v>
      </c>
      <c r="F917">
        <f>'Main Input'!H922</f>
        <v>0</v>
      </c>
      <c r="G917">
        <f t="shared" si="72"/>
        <v>0</v>
      </c>
      <c r="H917">
        <f t="shared" si="73"/>
        <v>0</v>
      </c>
      <c r="I917" s="5">
        <f t="shared" si="74"/>
        <v>0</v>
      </c>
    </row>
    <row r="918" spans="1:9" x14ac:dyDescent="0.3">
      <c r="A918">
        <f>'Main Input'!A923</f>
        <v>0</v>
      </c>
      <c r="B918">
        <f>'Main Input'!F923</f>
        <v>0</v>
      </c>
      <c r="C918">
        <f t="shared" si="70"/>
        <v>0</v>
      </c>
      <c r="D918" s="12">
        <f>'Main Input'!G923</f>
        <v>0</v>
      </c>
      <c r="E918">
        <f t="shared" si="71"/>
        <v>0</v>
      </c>
      <c r="F918">
        <f>'Main Input'!H923</f>
        <v>0</v>
      </c>
      <c r="G918">
        <f t="shared" si="72"/>
        <v>0</v>
      </c>
      <c r="H918">
        <f t="shared" si="73"/>
        <v>0</v>
      </c>
      <c r="I918" s="5">
        <f t="shared" si="74"/>
        <v>0</v>
      </c>
    </row>
    <row r="919" spans="1:9" x14ac:dyDescent="0.3">
      <c r="A919">
        <f>'Main Input'!A924</f>
        <v>0</v>
      </c>
      <c r="B919">
        <f>'Main Input'!F924</f>
        <v>0</v>
      </c>
      <c r="C919">
        <f t="shared" si="70"/>
        <v>0</v>
      </c>
      <c r="D919" s="12">
        <f>'Main Input'!G924</f>
        <v>0</v>
      </c>
      <c r="E919">
        <f t="shared" si="71"/>
        <v>0</v>
      </c>
      <c r="F919">
        <f>'Main Input'!H924</f>
        <v>0</v>
      </c>
      <c r="G919">
        <f t="shared" si="72"/>
        <v>0</v>
      </c>
      <c r="H919">
        <f t="shared" si="73"/>
        <v>0</v>
      </c>
      <c r="I919" s="5">
        <f t="shared" si="74"/>
        <v>0</v>
      </c>
    </row>
    <row r="920" spans="1:9" x14ac:dyDescent="0.3">
      <c r="A920">
        <f>'Main Input'!A925</f>
        <v>0</v>
      </c>
      <c r="B920">
        <f>'Main Input'!F925</f>
        <v>0</v>
      </c>
      <c r="C920">
        <f t="shared" si="70"/>
        <v>0</v>
      </c>
      <c r="D920" s="12">
        <f>'Main Input'!G925</f>
        <v>0</v>
      </c>
      <c r="E920">
        <f t="shared" si="71"/>
        <v>0</v>
      </c>
      <c r="F920">
        <f>'Main Input'!H925</f>
        <v>0</v>
      </c>
      <c r="G920">
        <f t="shared" si="72"/>
        <v>0</v>
      </c>
      <c r="H920">
        <f t="shared" si="73"/>
        <v>0</v>
      </c>
      <c r="I920" s="5">
        <f t="shared" si="74"/>
        <v>0</v>
      </c>
    </row>
    <row r="921" spans="1:9" x14ac:dyDescent="0.3">
      <c r="A921">
        <f>'Main Input'!A926</f>
        <v>0</v>
      </c>
      <c r="B921">
        <f>'Main Input'!F926</f>
        <v>0</v>
      </c>
      <c r="C921">
        <f t="shared" ref="C921:C984" si="75">B921/$L$6</f>
        <v>0</v>
      </c>
      <c r="D921" s="12">
        <f>'Main Input'!G926</f>
        <v>0</v>
      </c>
      <c r="E921">
        <f t="shared" ref="E921:E984" si="76">D921/$L$7</f>
        <v>0</v>
      </c>
      <c r="F921">
        <f>'Main Input'!H926</f>
        <v>0</v>
      </c>
      <c r="G921">
        <f t="shared" ref="G921:G984" si="77">F921/$L$8</f>
        <v>0</v>
      </c>
      <c r="H921">
        <f t="shared" ref="H921:H984" si="78">AVERAGE(C921,E921,G921)</f>
        <v>0</v>
      </c>
      <c r="I921" s="5">
        <f t="shared" ref="I921:I984" si="79">H921*$L$9</f>
        <v>0</v>
      </c>
    </row>
    <row r="922" spans="1:9" x14ac:dyDescent="0.3">
      <c r="A922">
        <f>'Main Input'!A927</f>
        <v>0</v>
      </c>
      <c r="B922">
        <f>'Main Input'!F927</f>
        <v>0</v>
      </c>
      <c r="C922">
        <f t="shared" si="75"/>
        <v>0</v>
      </c>
      <c r="D922" s="12">
        <f>'Main Input'!G927</f>
        <v>0</v>
      </c>
      <c r="E922">
        <f t="shared" si="76"/>
        <v>0</v>
      </c>
      <c r="F922">
        <f>'Main Input'!H927</f>
        <v>0</v>
      </c>
      <c r="G922">
        <f t="shared" si="77"/>
        <v>0</v>
      </c>
      <c r="H922">
        <f t="shared" si="78"/>
        <v>0</v>
      </c>
      <c r="I922" s="5">
        <f t="shared" si="79"/>
        <v>0</v>
      </c>
    </row>
    <row r="923" spans="1:9" x14ac:dyDescent="0.3">
      <c r="A923">
        <f>'Main Input'!A928</f>
        <v>0</v>
      </c>
      <c r="B923">
        <f>'Main Input'!F928</f>
        <v>0</v>
      </c>
      <c r="C923">
        <f t="shared" si="75"/>
        <v>0</v>
      </c>
      <c r="D923" s="12">
        <f>'Main Input'!G928</f>
        <v>0</v>
      </c>
      <c r="E923">
        <f t="shared" si="76"/>
        <v>0</v>
      </c>
      <c r="F923">
        <f>'Main Input'!H928</f>
        <v>0</v>
      </c>
      <c r="G923">
        <f t="shared" si="77"/>
        <v>0</v>
      </c>
      <c r="H923">
        <f t="shared" si="78"/>
        <v>0</v>
      </c>
      <c r="I923" s="5">
        <f t="shared" si="79"/>
        <v>0</v>
      </c>
    </row>
    <row r="924" spans="1:9" x14ac:dyDescent="0.3">
      <c r="A924">
        <f>'Main Input'!A929</f>
        <v>0</v>
      </c>
      <c r="B924">
        <f>'Main Input'!F929</f>
        <v>0</v>
      </c>
      <c r="C924">
        <f t="shared" si="75"/>
        <v>0</v>
      </c>
      <c r="D924" s="12">
        <f>'Main Input'!G929</f>
        <v>0</v>
      </c>
      <c r="E924">
        <f t="shared" si="76"/>
        <v>0</v>
      </c>
      <c r="F924">
        <f>'Main Input'!H929</f>
        <v>0</v>
      </c>
      <c r="G924">
        <f t="shared" si="77"/>
        <v>0</v>
      </c>
      <c r="H924">
        <f t="shared" si="78"/>
        <v>0</v>
      </c>
      <c r="I924" s="5">
        <f t="shared" si="79"/>
        <v>0</v>
      </c>
    </row>
    <row r="925" spans="1:9" x14ac:dyDescent="0.3">
      <c r="A925">
        <f>'Main Input'!A930</f>
        <v>0</v>
      </c>
      <c r="B925">
        <f>'Main Input'!F930</f>
        <v>0</v>
      </c>
      <c r="C925">
        <f t="shared" si="75"/>
        <v>0</v>
      </c>
      <c r="D925" s="12">
        <f>'Main Input'!G930</f>
        <v>0</v>
      </c>
      <c r="E925">
        <f t="shared" si="76"/>
        <v>0</v>
      </c>
      <c r="F925">
        <f>'Main Input'!H930</f>
        <v>0</v>
      </c>
      <c r="G925">
        <f t="shared" si="77"/>
        <v>0</v>
      </c>
      <c r="H925">
        <f t="shared" si="78"/>
        <v>0</v>
      </c>
      <c r="I925" s="5">
        <f t="shared" si="79"/>
        <v>0</v>
      </c>
    </row>
    <row r="926" spans="1:9" x14ac:dyDescent="0.3">
      <c r="A926">
        <f>'Main Input'!A931</f>
        <v>0</v>
      </c>
      <c r="B926">
        <f>'Main Input'!F931</f>
        <v>0</v>
      </c>
      <c r="C926">
        <f t="shared" si="75"/>
        <v>0</v>
      </c>
      <c r="D926" s="12">
        <f>'Main Input'!G931</f>
        <v>0</v>
      </c>
      <c r="E926">
        <f t="shared" si="76"/>
        <v>0</v>
      </c>
      <c r="F926">
        <f>'Main Input'!H931</f>
        <v>0</v>
      </c>
      <c r="G926">
        <f t="shared" si="77"/>
        <v>0</v>
      </c>
      <c r="H926">
        <f t="shared" si="78"/>
        <v>0</v>
      </c>
      <c r="I926" s="5">
        <f t="shared" si="79"/>
        <v>0</v>
      </c>
    </row>
    <row r="927" spans="1:9" x14ac:dyDescent="0.3">
      <c r="A927">
        <f>'Main Input'!A932</f>
        <v>0</v>
      </c>
      <c r="B927">
        <f>'Main Input'!F932</f>
        <v>0</v>
      </c>
      <c r="C927">
        <f t="shared" si="75"/>
        <v>0</v>
      </c>
      <c r="D927" s="12">
        <f>'Main Input'!G932</f>
        <v>0</v>
      </c>
      <c r="E927">
        <f t="shared" si="76"/>
        <v>0</v>
      </c>
      <c r="F927">
        <f>'Main Input'!H932</f>
        <v>0</v>
      </c>
      <c r="G927">
        <f t="shared" si="77"/>
        <v>0</v>
      </c>
      <c r="H927">
        <f t="shared" si="78"/>
        <v>0</v>
      </c>
      <c r="I927" s="5">
        <f t="shared" si="79"/>
        <v>0</v>
      </c>
    </row>
    <row r="928" spans="1:9" x14ac:dyDescent="0.3">
      <c r="A928">
        <f>'Main Input'!A933</f>
        <v>0</v>
      </c>
      <c r="B928">
        <f>'Main Input'!F933</f>
        <v>0</v>
      </c>
      <c r="C928">
        <f t="shared" si="75"/>
        <v>0</v>
      </c>
      <c r="D928" s="12">
        <f>'Main Input'!G933</f>
        <v>0</v>
      </c>
      <c r="E928">
        <f t="shared" si="76"/>
        <v>0</v>
      </c>
      <c r="F928">
        <f>'Main Input'!H933</f>
        <v>0</v>
      </c>
      <c r="G928">
        <f t="shared" si="77"/>
        <v>0</v>
      </c>
      <c r="H928">
        <f t="shared" si="78"/>
        <v>0</v>
      </c>
      <c r="I928" s="5">
        <f t="shared" si="79"/>
        <v>0</v>
      </c>
    </row>
    <row r="929" spans="1:9" x14ac:dyDescent="0.3">
      <c r="A929">
        <f>'Main Input'!A934</f>
        <v>0</v>
      </c>
      <c r="B929">
        <f>'Main Input'!F934</f>
        <v>0</v>
      </c>
      <c r="C929">
        <f t="shared" si="75"/>
        <v>0</v>
      </c>
      <c r="D929" s="12">
        <f>'Main Input'!G934</f>
        <v>0</v>
      </c>
      <c r="E929">
        <f t="shared" si="76"/>
        <v>0</v>
      </c>
      <c r="F929">
        <f>'Main Input'!H934</f>
        <v>0</v>
      </c>
      <c r="G929">
        <f t="shared" si="77"/>
        <v>0</v>
      </c>
      <c r="H929">
        <f t="shared" si="78"/>
        <v>0</v>
      </c>
      <c r="I929" s="5">
        <f t="shared" si="79"/>
        <v>0</v>
      </c>
    </row>
    <row r="930" spans="1:9" x14ac:dyDescent="0.3">
      <c r="A930">
        <f>'Main Input'!A935</f>
        <v>0</v>
      </c>
      <c r="B930">
        <f>'Main Input'!F935</f>
        <v>0</v>
      </c>
      <c r="C930">
        <f t="shared" si="75"/>
        <v>0</v>
      </c>
      <c r="D930" s="12">
        <f>'Main Input'!G935</f>
        <v>0</v>
      </c>
      <c r="E930">
        <f t="shared" si="76"/>
        <v>0</v>
      </c>
      <c r="F930">
        <f>'Main Input'!H935</f>
        <v>0</v>
      </c>
      <c r="G930">
        <f t="shared" si="77"/>
        <v>0</v>
      </c>
      <c r="H930">
        <f t="shared" si="78"/>
        <v>0</v>
      </c>
      <c r="I930" s="5">
        <f t="shared" si="79"/>
        <v>0</v>
      </c>
    </row>
    <row r="931" spans="1:9" x14ac:dyDescent="0.3">
      <c r="A931">
        <f>'Main Input'!A936</f>
        <v>0</v>
      </c>
      <c r="B931">
        <f>'Main Input'!F936</f>
        <v>0</v>
      </c>
      <c r="C931">
        <f t="shared" si="75"/>
        <v>0</v>
      </c>
      <c r="D931" s="12">
        <f>'Main Input'!G936</f>
        <v>0</v>
      </c>
      <c r="E931">
        <f t="shared" si="76"/>
        <v>0</v>
      </c>
      <c r="F931">
        <f>'Main Input'!H936</f>
        <v>0</v>
      </c>
      <c r="G931">
        <f t="shared" si="77"/>
        <v>0</v>
      </c>
      <c r="H931">
        <f t="shared" si="78"/>
        <v>0</v>
      </c>
      <c r="I931" s="5">
        <f t="shared" si="79"/>
        <v>0</v>
      </c>
    </row>
    <row r="932" spans="1:9" x14ac:dyDescent="0.3">
      <c r="A932">
        <f>'Main Input'!A937</f>
        <v>0</v>
      </c>
      <c r="B932">
        <f>'Main Input'!F937</f>
        <v>0</v>
      </c>
      <c r="C932">
        <f t="shared" si="75"/>
        <v>0</v>
      </c>
      <c r="D932" s="12">
        <f>'Main Input'!G937</f>
        <v>0</v>
      </c>
      <c r="E932">
        <f t="shared" si="76"/>
        <v>0</v>
      </c>
      <c r="F932">
        <f>'Main Input'!H937</f>
        <v>0</v>
      </c>
      <c r="G932">
        <f t="shared" si="77"/>
        <v>0</v>
      </c>
      <c r="H932">
        <f t="shared" si="78"/>
        <v>0</v>
      </c>
      <c r="I932" s="5">
        <f t="shared" si="79"/>
        <v>0</v>
      </c>
    </row>
    <row r="933" spans="1:9" x14ac:dyDescent="0.3">
      <c r="A933">
        <f>'Main Input'!A938</f>
        <v>0</v>
      </c>
      <c r="B933">
        <f>'Main Input'!F938</f>
        <v>0</v>
      </c>
      <c r="C933">
        <f t="shared" si="75"/>
        <v>0</v>
      </c>
      <c r="D933" s="12">
        <f>'Main Input'!G938</f>
        <v>0</v>
      </c>
      <c r="E933">
        <f t="shared" si="76"/>
        <v>0</v>
      </c>
      <c r="F933">
        <f>'Main Input'!H938</f>
        <v>0</v>
      </c>
      <c r="G933">
        <f t="shared" si="77"/>
        <v>0</v>
      </c>
      <c r="H933">
        <f t="shared" si="78"/>
        <v>0</v>
      </c>
      <c r="I933" s="5">
        <f t="shared" si="79"/>
        <v>0</v>
      </c>
    </row>
    <row r="934" spans="1:9" x14ac:dyDescent="0.3">
      <c r="A934">
        <f>'Main Input'!A939</f>
        <v>0</v>
      </c>
      <c r="B934">
        <f>'Main Input'!F939</f>
        <v>0</v>
      </c>
      <c r="C934">
        <f t="shared" si="75"/>
        <v>0</v>
      </c>
      <c r="D934" s="12">
        <f>'Main Input'!G939</f>
        <v>0</v>
      </c>
      <c r="E934">
        <f t="shared" si="76"/>
        <v>0</v>
      </c>
      <c r="F934">
        <f>'Main Input'!H939</f>
        <v>0</v>
      </c>
      <c r="G934">
        <f t="shared" si="77"/>
        <v>0</v>
      </c>
      <c r="H934">
        <f t="shared" si="78"/>
        <v>0</v>
      </c>
      <c r="I934" s="5">
        <f t="shared" si="79"/>
        <v>0</v>
      </c>
    </row>
    <row r="935" spans="1:9" x14ac:dyDescent="0.3">
      <c r="A935">
        <f>'Main Input'!A940</f>
        <v>0</v>
      </c>
      <c r="B935">
        <f>'Main Input'!F940</f>
        <v>0</v>
      </c>
      <c r="C935">
        <f t="shared" si="75"/>
        <v>0</v>
      </c>
      <c r="D935" s="12">
        <f>'Main Input'!G940</f>
        <v>0</v>
      </c>
      <c r="E935">
        <f t="shared" si="76"/>
        <v>0</v>
      </c>
      <c r="F935">
        <f>'Main Input'!H940</f>
        <v>0</v>
      </c>
      <c r="G935">
        <f t="shared" si="77"/>
        <v>0</v>
      </c>
      <c r="H935">
        <f t="shared" si="78"/>
        <v>0</v>
      </c>
      <c r="I935" s="5">
        <f t="shared" si="79"/>
        <v>0</v>
      </c>
    </row>
    <row r="936" spans="1:9" x14ac:dyDescent="0.3">
      <c r="A936">
        <f>'Main Input'!A941</f>
        <v>0</v>
      </c>
      <c r="B936">
        <f>'Main Input'!F941</f>
        <v>0</v>
      </c>
      <c r="C936">
        <f t="shared" si="75"/>
        <v>0</v>
      </c>
      <c r="D936" s="12">
        <f>'Main Input'!G941</f>
        <v>0</v>
      </c>
      <c r="E936">
        <f t="shared" si="76"/>
        <v>0</v>
      </c>
      <c r="F936">
        <f>'Main Input'!H941</f>
        <v>0</v>
      </c>
      <c r="G936">
        <f t="shared" si="77"/>
        <v>0</v>
      </c>
      <c r="H936">
        <f t="shared" si="78"/>
        <v>0</v>
      </c>
      <c r="I936" s="5">
        <f t="shared" si="79"/>
        <v>0</v>
      </c>
    </row>
    <row r="937" spans="1:9" x14ac:dyDescent="0.3">
      <c r="A937">
        <f>'Main Input'!A942</f>
        <v>0</v>
      </c>
      <c r="B937">
        <f>'Main Input'!F942</f>
        <v>0</v>
      </c>
      <c r="C937">
        <f t="shared" si="75"/>
        <v>0</v>
      </c>
      <c r="D937" s="12">
        <f>'Main Input'!G942</f>
        <v>0</v>
      </c>
      <c r="E937">
        <f t="shared" si="76"/>
        <v>0</v>
      </c>
      <c r="F937">
        <f>'Main Input'!H942</f>
        <v>0</v>
      </c>
      <c r="G937">
        <f t="shared" si="77"/>
        <v>0</v>
      </c>
      <c r="H937">
        <f t="shared" si="78"/>
        <v>0</v>
      </c>
      <c r="I937" s="5">
        <f t="shared" si="79"/>
        <v>0</v>
      </c>
    </row>
    <row r="938" spans="1:9" x14ac:dyDescent="0.3">
      <c r="A938">
        <f>'Main Input'!A943</f>
        <v>0</v>
      </c>
      <c r="B938">
        <f>'Main Input'!F943</f>
        <v>0</v>
      </c>
      <c r="C938">
        <f t="shared" si="75"/>
        <v>0</v>
      </c>
      <c r="D938" s="12">
        <f>'Main Input'!G943</f>
        <v>0</v>
      </c>
      <c r="E938">
        <f t="shared" si="76"/>
        <v>0</v>
      </c>
      <c r="F938">
        <f>'Main Input'!H943</f>
        <v>0</v>
      </c>
      <c r="G938">
        <f t="shared" si="77"/>
        <v>0</v>
      </c>
      <c r="H938">
        <f t="shared" si="78"/>
        <v>0</v>
      </c>
      <c r="I938" s="5">
        <f t="shared" si="79"/>
        <v>0</v>
      </c>
    </row>
    <row r="939" spans="1:9" x14ac:dyDescent="0.3">
      <c r="A939">
        <f>'Main Input'!A944</f>
        <v>0</v>
      </c>
      <c r="B939">
        <f>'Main Input'!F944</f>
        <v>0</v>
      </c>
      <c r="C939">
        <f t="shared" si="75"/>
        <v>0</v>
      </c>
      <c r="D939" s="12">
        <f>'Main Input'!G944</f>
        <v>0</v>
      </c>
      <c r="E939">
        <f t="shared" si="76"/>
        <v>0</v>
      </c>
      <c r="F939">
        <f>'Main Input'!H944</f>
        <v>0</v>
      </c>
      <c r="G939">
        <f t="shared" si="77"/>
        <v>0</v>
      </c>
      <c r="H939">
        <f t="shared" si="78"/>
        <v>0</v>
      </c>
      <c r="I939" s="5">
        <f t="shared" si="79"/>
        <v>0</v>
      </c>
    </row>
    <row r="940" spans="1:9" x14ac:dyDescent="0.3">
      <c r="A940">
        <f>'Main Input'!A945</f>
        <v>0</v>
      </c>
      <c r="B940">
        <f>'Main Input'!F945</f>
        <v>0</v>
      </c>
      <c r="C940">
        <f t="shared" si="75"/>
        <v>0</v>
      </c>
      <c r="D940" s="12">
        <f>'Main Input'!G945</f>
        <v>0</v>
      </c>
      <c r="E940">
        <f t="shared" si="76"/>
        <v>0</v>
      </c>
      <c r="F940">
        <f>'Main Input'!H945</f>
        <v>0</v>
      </c>
      <c r="G940">
        <f t="shared" si="77"/>
        <v>0</v>
      </c>
      <c r="H940">
        <f t="shared" si="78"/>
        <v>0</v>
      </c>
      <c r="I940" s="5">
        <f t="shared" si="79"/>
        <v>0</v>
      </c>
    </row>
    <row r="941" spans="1:9" x14ac:dyDescent="0.3">
      <c r="A941">
        <f>'Main Input'!A946</f>
        <v>0</v>
      </c>
      <c r="B941">
        <f>'Main Input'!F946</f>
        <v>0</v>
      </c>
      <c r="C941">
        <f t="shared" si="75"/>
        <v>0</v>
      </c>
      <c r="D941" s="12">
        <f>'Main Input'!G946</f>
        <v>0</v>
      </c>
      <c r="E941">
        <f t="shared" si="76"/>
        <v>0</v>
      </c>
      <c r="F941">
        <f>'Main Input'!H946</f>
        <v>0</v>
      </c>
      <c r="G941">
        <f t="shared" si="77"/>
        <v>0</v>
      </c>
      <c r="H941">
        <f t="shared" si="78"/>
        <v>0</v>
      </c>
      <c r="I941" s="5">
        <f t="shared" si="79"/>
        <v>0</v>
      </c>
    </row>
    <row r="942" spans="1:9" x14ac:dyDescent="0.3">
      <c r="A942">
        <f>'Main Input'!A947</f>
        <v>0</v>
      </c>
      <c r="B942">
        <f>'Main Input'!F947</f>
        <v>0</v>
      </c>
      <c r="C942">
        <f t="shared" si="75"/>
        <v>0</v>
      </c>
      <c r="D942" s="12">
        <f>'Main Input'!G947</f>
        <v>0</v>
      </c>
      <c r="E942">
        <f t="shared" si="76"/>
        <v>0</v>
      </c>
      <c r="F942">
        <f>'Main Input'!H947</f>
        <v>0</v>
      </c>
      <c r="G942">
        <f t="shared" si="77"/>
        <v>0</v>
      </c>
      <c r="H942">
        <f t="shared" si="78"/>
        <v>0</v>
      </c>
      <c r="I942" s="5">
        <f t="shared" si="79"/>
        <v>0</v>
      </c>
    </row>
    <row r="943" spans="1:9" x14ac:dyDescent="0.3">
      <c r="A943">
        <f>'Main Input'!A948</f>
        <v>0</v>
      </c>
      <c r="B943">
        <f>'Main Input'!F948</f>
        <v>0</v>
      </c>
      <c r="C943">
        <f t="shared" si="75"/>
        <v>0</v>
      </c>
      <c r="D943" s="12">
        <f>'Main Input'!G948</f>
        <v>0</v>
      </c>
      <c r="E943">
        <f t="shared" si="76"/>
        <v>0</v>
      </c>
      <c r="F943">
        <f>'Main Input'!H948</f>
        <v>0</v>
      </c>
      <c r="G943">
        <f t="shared" si="77"/>
        <v>0</v>
      </c>
      <c r="H943">
        <f t="shared" si="78"/>
        <v>0</v>
      </c>
      <c r="I943" s="5">
        <f t="shared" si="79"/>
        <v>0</v>
      </c>
    </row>
    <row r="944" spans="1:9" x14ac:dyDescent="0.3">
      <c r="A944">
        <f>'Main Input'!A949</f>
        <v>0</v>
      </c>
      <c r="B944">
        <f>'Main Input'!F949</f>
        <v>0</v>
      </c>
      <c r="C944">
        <f t="shared" si="75"/>
        <v>0</v>
      </c>
      <c r="D944" s="12">
        <f>'Main Input'!G949</f>
        <v>0</v>
      </c>
      <c r="E944">
        <f t="shared" si="76"/>
        <v>0</v>
      </c>
      <c r="F944">
        <f>'Main Input'!H949</f>
        <v>0</v>
      </c>
      <c r="G944">
        <f t="shared" si="77"/>
        <v>0</v>
      </c>
      <c r="H944">
        <f t="shared" si="78"/>
        <v>0</v>
      </c>
      <c r="I944" s="5">
        <f t="shared" si="79"/>
        <v>0</v>
      </c>
    </row>
    <row r="945" spans="1:9" x14ac:dyDescent="0.3">
      <c r="A945">
        <f>'Main Input'!A950</f>
        <v>0</v>
      </c>
      <c r="B945">
        <f>'Main Input'!F950</f>
        <v>0</v>
      </c>
      <c r="C945">
        <f t="shared" si="75"/>
        <v>0</v>
      </c>
      <c r="D945" s="12">
        <f>'Main Input'!G950</f>
        <v>0</v>
      </c>
      <c r="E945">
        <f t="shared" si="76"/>
        <v>0</v>
      </c>
      <c r="F945">
        <f>'Main Input'!H950</f>
        <v>0</v>
      </c>
      <c r="G945">
        <f t="shared" si="77"/>
        <v>0</v>
      </c>
      <c r="H945">
        <f t="shared" si="78"/>
        <v>0</v>
      </c>
      <c r="I945" s="5">
        <f t="shared" si="79"/>
        <v>0</v>
      </c>
    </row>
    <row r="946" spans="1:9" x14ac:dyDescent="0.3">
      <c r="A946">
        <f>'Main Input'!A951</f>
        <v>0</v>
      </c>
      <c r="B946">
        <f>'Main Input'!F951</f>
        <v>0</v>
      </c>
      <c r="C946">
        <f t="shared" si="75"/>
        <v>0</v>
      </c>
      <c r="D946" s="12">
        <f>'Main Input'!G951</f>
        <v>0</v>
      </c>
      <c r="E946">
        <f t="shared" si="76"/>
        <v>0</v>
      </c>
      <c r="F946">
        <f>'Main Input'!H951</f>
        <v>0</v>
      </c>
      <c r="G946">
        <f t="shared" si="77"/>
        <v>0</v>
      </c>
      <c r="H946">
        <f t="shared" si="78"/>
        <v>0</v>
      </c>
      <c r="I946" s="5">
        <f t="shared" si="79"/>
        <v>0</v>
      </c>
    </row>
    <row r="947" spans="1:9" x14ac:dyDescent="0.3">
      <c r="A947">
        <f>'Main Input'!A952</f>
        <v>0</v>
      </c>
      <c r="B947">
        <f>'Main Input'!F952</f>
        <v>0</v>
      </c>
      <c r="C947">
        <f t="shared" si="75"/>
        <v>0</v>
      </c>
      <c r="D947" s="12">
        <f>'Main Input'!G952</f>
        <v>0</v>
      </c>
      <c r="E947">
        <f t="shared" si="76"/>
        <v>0</v>
      </c>
      <c r="F947">
        <f>'Main Input'!H952</f>
        <v>0</v>
      </c>
      <c r="G947">
        <f t="shared" si="77"/>
        <v>0</v>
      </c>
      <c r="H947">
        <f t="shared" si="78"/>
        <v>0</v>
      </c>
      <c r="I947" s="5">
        <f t="shared" si="79"/>
        <v>0</v>
      </c>
    </row>
    <row r="948" spans="1:9" x14ac:dyDescent="0.3">
      <c r="A948">
        <f>'Main Input'!A953</f>
        <v>0</v>
      </c>
      <c r="B948">
        <f>'Main Input'!F953</f>
        <v>0</v>
      </c>
      <c r="C948">
        <f t="shared" si="75"/>
        <v>0</v>
      </c>
      <c r="D948" s="12">
        <f>'Main Input'!G953</f>
        <v>0</v>
      </c>
      <c r="E948">
        <f t="shared" si="76"/>
        <v>0</v>
      </c>
      <c r="F948">
        <f>'Main Input'!H953</f>
        <v>0</v>
      </c>
      <c r="G948">
        <f t="shared" si="77"/>
        <v>0</v>
      </c>
      <c r="H948">
        <f t="shared" si="78"/>
        <v>0</v>
      </c>
      <c r="I948" s="5">
        <f t="shared" si="79"/>
        <v>0</v>
      </c>
    </row>
    <row r="949" spans="1:9" x14ac:dyDescent="0.3">
      <c r="A949">
        <f>'Main Input'!A954</f>
        <v>0</v>
      </c>
      <c r="B949">
        <f>'Main Input'!F954</f>
        <v>0</v>
      </c>
      <c r="C949">
        <f t="shared" si="75"/>
        <v>0</v>
      </c>
      <c r="D949" s="12">
        <f>'Main Input'!G954</f>
        <v>0</v>
      </c>
      <c r="E949">
        <f t="shared" si="76"/>
        <v>0</v>
      </c>
      <c r="F949">
        <f>'Main Input'!H954</f>
        <v>0</v>
      </c>
      <c r="G949">
        <f t="shared" si="77"/>
        <v>0</v>
      </c>
      <c r="H949">
        <f t="shared" si="78"/>
        <v>0</v>
      </c>
      <c r="I949" s="5">
        <f t="shared" si="79"/>
        <v>0</v>
      </c>
    </row>
    <row r="950" spans="1:9" x14ac:dyDescent="0.3">
      <c r="A950">
        <f>'Main Input'!A955</f>
        <v>0</v>
      </c>
      <c r="B950">
        <f>'Main Input'!F955</f>
        <v>0</v>
      </c>
      <c r="C950">
        <f t="shared" si="75"/>
        <v>0</v>
      </c>
      <c r="D950" s="12">
        <f>'Main Input'!G955</f>
        <v>0</v>
      </c>
      <c r="E950">
        <f t="shared" si="76"/>
        <v>0</v>
      </c>
      <c r="F950">
        <f>'Main Input'!H955</f>
        <v>0</v>
      </c>
      <c r="G950">
        <f t="shared" si="77"/>
        <v>0</v>
      </c>
      <c r="H950">
        <f t="shared" si="78"/>
        <v>0</v>
      </c>
      <c r="I950" s="5">
        <f t="shared" si="79"/>
        <v>0</v>
      </c>
    </row>
    <row r="951" spans="1:9" x14ac:dyDescent="0.3">
      <c r="A951">
        <f>'Main Input'!A956</f>
        <v>0</v>
      </c>
      <c r="B951">
        <f>'Main Input'!F956</f>
        <v>0</v>
      </c>
      <c r="C951">
        <f t="shared" si="75"/>
        <v>0</v>
      </c>
      <c r="D951" s="12">
        <f>'Main Input'!G956</f>
        <v>0</v>
      </c>
      <c r="E951">
        <f t="shared" si="76"/>
        <v>0</v>
      </c>
      <c r="F951">
        <f>'Main Input'!H956</f>
        <v>0</v>
      </c>
      <c r="G951">
        <f t="shared" si="77"/>
        <v>0</v>
      </c>
      <c r="H951">
        <f t="shared" si="78"/>
        <v>0</v>
      </c>
      <c r="I951" s="5">
        <f t="shared" si="79"/>
        <v>0</v>
      </c>
    </row>
    <row r="952" spans="1:9" x14ac:dyDescent="0.3">
      <c r="A952">
        <f>'Main Input'!A957</f>
        <v>0</v>
      </c>
      <c r="B952">
        <f>'Main Input'!F957</f>
        <v>0</v>
      </c>
      <c r="C952">
        <f t="shared" si="75"/>
        <v>0</v>
      </c>
      <c r="D952" s="12">
        <f>'Main Input'!G957</f>
        <v>0</v>
      </c>
      <c r="E952">
        <f t="shared" si="76"/>
        <v>0</v>
      </c>
      <c r="F952">
        <f>'Main Input'!H957</f>
        <v>0</v>
      </c>
      <c r="G952">
        <f t="shared" si="77"/>
        <v>0</v>
      </c>
      <c r="H952">
        <f t="shared" si="78"/>
        <v>0</v>
      </c>
      <c r="I952" s="5">
        <f t="shared" si="79"/>
        <v>0</v>
      </c>
    </row>
    <row r="953" spans="1:9" x14ac:dyDescent="0.3">
      <c r="A953">
        <f>'Main Input'!A958</f>
        <v>0</v>
      </c>
      <c r="B953">
        <f>'Main Input'!F958</f>
        <v>0</v>
      </c>
      <c r="C953">
        <f t="shared" si="75"/>
        <v>0</v>
      </c>
      <c r="D953" s="12">
        <f>'Main Input'!G958</f>
        <v>0</v>
      </c>
      <c r="E953">
        <f t="shared" si="76"/>
        <v>0</v>
      </c>
      <c r="F953">
        <f>'Main Input'!H958</f>
        <v>0</v>
      </c>
      <c r="G953">
        <f t="shared" si="77"/>
        <v>0</v>
      </c>
      <c r="H953">
        <f t="shared" si="78"/>
        <v>0</v>
      </c>
      <c r="I953" s="5">
        <f t="shared" si="79"/>
        <v>0</v>
      </c>
    </row>
    <row r="954" spans="1:9" x14ac:dyDescent="0.3">
      <c r="A954">
        <f>'Main Input'!A959</f>
        <v>0</v>
      </c>
      <c r="B954">
        <f>'Main Input'!F959</f>
        <v>0</v>
      </c>
      <c r="C954">
        <f t="shared" si="75"/>
        <v>0</v>
      </c>
      <c r="D954" s="12">
        <f>'Main Input'!G959</f>
        <v>0</v>
      </c>
      <c r="E954">
        <f t="shared" si="76"/>
        <v>0</v>
      </c>
      <c r="F954">
        <f>'Main Input'!H959</f>
        <v>0</v>
      </c>
      <c r="G954">
        <f t="shared" si="77"/>
        <v>0</v>
      </c>
      <c r="H954">
        <f t="shared" si="78"/>
        <v>0</v>
      </c>
      <c r="I954" s="5">
        <f t="shared" si="79"/>
        <v>0</v>
      </c>
    </row>
    <row r="955" spans="1:9" x14ac:dyDescent="0.3">
      <c r="A955">
        <f>'Main Input'!A960</f>
        <v>0</v>
      </c>
      <c r="B955">
        <f>'Main Input'!F960</f>
        <v>0</v>
      </c>
      <c r="C955">
        <f t="shared" si="75"/>
        <v>0</v>
      </c>
      <c r="D955" s="12">
        <f>'Main Input'!G960</f>
        <v>0</v>
      </c>
      <c r="E955">
        <f t="shared" si="76"/>
        <v>0</v>
      </c>
      <c r="F955">
        <f>'Main Input'!H960</f>
        <v>0</v>
      </c>
      <c r="G955">
        <f t="shared" si="77"/>
        <v>0</v>
      </c>
      <c r="H955">
        <f t="shared" si="78"/>
        <v>0</v>
      </c>
      <c r="I955" s="5">
        <f t="shared" si="79"/>
        <v>0</v>
      </c>
    </row>
    <row r="956" spans="1:9" x14ac:dyDescent="0.3">
      <c r="A956">
        <f>'Main Input'!A961</f>
        <v>0</v>
      </c>
      <c r="B956">
        <f>'Main Input'!F961</f>
        <v>0</v>
      </c>
      <c r="C956">
        <f t="shared" si="75"/>
        <v>0</v>
      </c>
      <c r="D956" s="12">
        <f>'Main Input'!G961</f>
        <v>0</v>
      </c>
      <c r="E956">
        <f t="shared" si="76"/>
        <v>0</v>
      </c>
      <c r="F956">
        <f>'Main Input'!H961</f>
        <v>0</v>
      </c>
      <c r="G956">
        <f t="shared" si="77"/>
        <v>0</v>
      </c>
      <c r="H956">
        <f t="shared" si="78"/>
        <v>0</v>
      </c>
      <c r="I956" s="5">
        <f t="shared" si="79"/>
        <v>0</v>
      </c>
    </row>
    <row r="957" spans="1:9" x14ac:dyDescent="0.3">
      <c r="A957">
        <f>'Main Input'!A962</f>
        <v>0</v>
      </c>
      <c r="B957">
        <f>'Main Input'!F962</f>
        <v>0</v>
      </c>
      <c r="C957">
        <f t="shared" si="75"/>
        <v>0</v>
      </c>
      <c r="D957" s="12">
        <f>'Main Input'!G962</f>
        <v>0</v>
      </c>
      <c r="E957">
        <f t="shared" si="76"/>
        <v>0</v>
      </c>
      <c r="F957">
        <f>'Main Input'!H962</f>
        <v>0</v>
      </c>
      <c r="G957">
        <f t="shared" si="77"/>
        <v>0</v>
      </c>
      <c r="H957">
        <f t="shared" si="78"/>
        <v>0</v>
      </c>
      <c r="I957" s="5">
        <f t="shared" si="79"/>
        <v>0</v>
      </c>
    </row>
    <row r="958" spans="1:9" x14ac:dyDescent="0.3">
      <c r="A958">
        <f>'Main Input'!A963</f>
        <v>0</v>
      </c>
      <c r="B958">
        <f>'Main Input'!F963</f>
        <v>0</v>
      </c>
      <c r="C958">
        <f t="shared" si="75"/>
        <v>0</v>
      </c>
      <c r="D958" s="12">
        <f>'Main Input'!G963</f>
        <v>0</v>
      </c>
      <c r="E958">
        <f t="shared" si="76"/>
        <v>0</v>
      </c>
      <c r="F958">
        <f>'Main Input'!H963</f>
        <v>0</v>
      </c>
      <c r="G958">
        <f t="shared" si="77"/>
        <v>0</v>
      </c>
      <c r="H958">
        <f t="shared" si="78"/>
        <v>0</v>
      </c>
      <c r="I958" s="5">
        <f t="shared" si="79"/>
        <v>0</v>
      </c>
    </row>
    <row r="959" spans="1:9" x14ac:dyDescent="0.3">
      <c r="A959">
        <f>'Main Input'!A964</f>
        <v>0</v>
      </c>
      <c r="B959">
        <f>'Main Input'!F964</f>
        <v>0</v>
      </c>
      <c r="C959">
        <f t="shared" si="75"/>
        <v>0</v>
      </c>
      <c r="D959" s="12">
        <f>'Main Input'!G964</f>
        <v>0</v>
      </c>
      <c r="E959">
        <f t="shared" si="76"/>
        <v>0</v>
      </c>
      <c r="F959">
        <f>'Main Input'!H964</f>
        <v>0</v>
      </c>
      <c r="G959">
        <f t="shared" si="77"/>
        <v>0</v>
      </c>
      <c r="H959">
        <f t="shared" si="78"/>
        <v>0</v>
      </c>
      <c r="I959" s="5">
        <f t="shared" si="79"/>
        <v>0</v>
      </c>
    </row>
    <row r="960" spans="1:9" x14ac:dyDescent="0.3">
      <c r="A960">
        <f>'Main Input'!A965</f>
        <v>0</v>
      </c>
      <c r="B960">
        <f>'Main Input'!F965</f>
        <v>0</v>
      </c>
      <c r="C960">
        <f t="shared" si="75"/>
        <v>0</v>
      </c>
      <c r="D960" s="12">
        <f>'Main Input'!G965</f>
        <v>0</v>
      </c>
      <c r="E960">
        <f t="shared" si="76"/>
        <v>0</v>
      </c>
      <c r="F960">
        <f>'Main Input'!H965</f>
        <v>0</v>
      </c>
      <c r="G960">
        <f t="shared" si="77"/>
        <v>0</v>
      </c>
      <c r="H960">
        <f t="shared" si="78"/>
        <v>0</v>
      </c>
      <c r="I960" s="5">
        <f t="shared" si="79"/>
        <v>0</v>
      </c>
    </row>
    <row r="961" spans="1:9" x14ac:dyDescent="0.3">
      <c r="A961">
        <f>'Main Input'!A966</f>
        <v>0</v>
      </c>
      <c r="B961">
        <f>'Main Input'!F966</f>
        <v>0</v>
      </c>
      <c r="C961">
        <f t="shared" si="75"/>
        <v>0</v>
      </c>
      <c r="D961" s="12">
        <f>'Main Input'!G966</f>
        <v>0</v>
      </c>
      <c r="E961">
        <f t="shared" si="76"/>
        <v>0</v>
      </c>
      <c r="F961">
        <f>'Main Input'!H966</f>
        <v>0</v>
      </c>
      <c r="G961">
        <f t="shared" si="77"/>
        <v>0</v>
      </c>
      <c r="H961">
        <f t="shared" si="78"/>
        <v>0</v>
      </c>
      <c r="I961" s="5">
        <f t="shared" si="79"/>
        <v>0</v>
      </c>
    </row>
    <row r="962" spans="1:9" x14ac:dyDescent="0.3">
      <c r="A962">
        <f>'Main Input'!A967</f>
        <v>0</v>
      </c>
      <c r="B962">
        <f>'Main Input'!F967</f>
        <v>0</v>
      </c>
      <c r="C962">
        <f t="shared" si="75"/>
        <v>0</v>
      </c>
      <c r="D962" s="12">
        <f>'Main Input'!G967</f>
        <v>0</v>
      </c>
      <c r="E962">
        <f t="shared" si="76"/>
        <v>0</v>
      </c>
      <c r="F962">
        <f>'Main Input'!H967</f>
        <v>0</v>
      </c>
      <c r="G962">
        <f t="shared" si="77"/>
        <v>0</v>
      </c>
      <c r="H962">
        <f t="shared" si="78"/>
        <v>0</v>
      </c>
      <c r="I962" s="5">
        <f t="shared" si="79"/>
        <v>0</v>
      </c>
    </row>
    <row r="963" spans="1:9" x14ac:dyDescent="0.3">
      <c r="A963">
        <f>'Main Input'!A968</f>
        <v>0</v>
      </c>
      <c r="B963">
        <f>'Main Input'!F968</f>
        <v>0</v>
      </c>
      <c r="C963">
        <f t="shared" si="75"/>
        <v>0</v>
      </c>
      <c r="D963" s="12">
        <f>'Main Input'!G968</f>
        <v>0</v>
      </c>
      <c r="E963">
        <f t="shared" si="76"/>
        <v>0</v>
      </c>
      <c r="F963">
        <f>'Main Input'!H968</f>
        <v>0</v>
      </c>
      <c r="G963">
        <f t="shared" si="77"/>
        <v>0</v>
      </c>
      <c r="H963">
        <f t="shared" si="78"/>
        <v>0</v>
      </c>
      <c r="I963" s="5">
        <f t="shared" si="79"/>
        <v>0</v>
      </c>
    </row>
    <row r="964" spans="1:9" x14ac:dyDescent="0.3">
      <c r="A964">
        <f>'Main Input'!A969</f>
        <v>0</v>
      </c>
      <c r="B964">
        <f>'Main Input'!F969</f>
        <v>0</v>
      </c>
      <c r="C964">
        <f t="shared" si="75"/>
        <v>0</v>
      </c>
      <c r="D964" s="12">
        <f>'Main Input'!G969</f>
        <v>0</v>
      </c>
      <c r="E964">
        <f t="shared" si="76"/>
        <v>0</v>
      </c>
      <c r="F964">
        <f>'Main Input'!H969</f>
        <v>0</v>
      </c>
      <c r="G964">
        <f t="shared" si="77"/>
        <v>0</v>
      </c>
      <c r="H964">
        <f t="shared" si="78"/>
        <v>0</v>
      </c>
      <c r="I964" s="5">
        <f t="shared" si="79"/>
        <v>0</v>
      </c>
    </row>
    <row r="965" spans="1:9" x14ac:dyDescent="0.3">
      <c r="A965">
        <f>'Main Input'!A970</f>
        <v>0</v>
      </c>
      <c r="B965">
        <f>'Main Input'!F970</f>
        <v>0</v>
      </c>
      <c r="C965">
        <f t="shared" si="75"/>
        <v>0</v>
      </c>
      <c r="D965" s="12">
        <f>'Main Input'!G970</f>
        <v>0</v>
      </c>
      <c r="E965">
        <f t="shared" si="76"/>
        <v>0</v>
      </c>
      <c r="F965">
        <f>'Main Input'!H970</f>
        <v>0</v>
      </c>
      <c r="G965">
        <f t="shared" si="77"/>
        <v>0</v>
      </c>
      <c r="H965">
        <f t="shared" si="78"/>
        <v>0</v>
      </c>
      <c r="I965" s="5">
        <f t="shared" si="79"/>
        <v>0</v>
      </c>
    </row>
    <row r="966" spans="1:9" x14ac:dyDescent="0.3">
      <c r="A966">
        <f>'Main Input'!A971</f>
        <v>0</v>
      </c>
      <c r="B966">
        <f>'Main Input'!F971</f>
        <v>0</v>
      </c>
      <c r="C966">
        <f t="shared" si="75"/>
        <v>0</v>
      </c>
      <c r="D966" s="12">
        <f>'Main Input'!G971</f>
        <v>0</v>
      </c>
      <c r="E966">
        <f t="shared" si="76"/>
        <v>0</v>
      </c>
      <c r="F966">
        <f>'Main Input'!H971</f>
        <v>0</v>
      </c>
      <c r="G966">
        <f t="shared" si="77"/>
        <v>0</v>
      </c>
      <c r="H966">
        <f t="shared" si="78"/>
        <v>0</v>
      </c>
      <c r="I966" s="5">
        <f t="shared" si="79"/>
        <v>0</v>
      </c>
    </row>
    <row r="967" spans="1:9" x14ac:dyDescent="0.3">
      <c r="A967">
        <f>'Main Input'!A972</f>
        <v>0</v>
      </c>
      <c r="B967">
        <f>'Main Input'!F972</f>
        <v>0</v>
      </c>
      <c r="C967">
        <f t="shared" si="75"/>
        <v>0</v>
      </c>
      <c r="D967" s="12">
        <f>'Main Input'!G972</f>
        <v>0</v>
      </c>
      <c r="E967">
        <f t="shared" si="76"/>
        <v>0</v>
      </c>
      <c r="F967">
        <f>'Main Input'!H972</f>
        <v>0</v>
      </c>
      <c r="G967">
        <f t="shared" si="77"/>
        <v>0</v>
      </c>
      <c r="H967">
        <f t="shared" si="78"/>
        <v>0</v>
      </c>
      <c r="I967" s="5">
        <f t="shared" si="79"/>
        <v>0</v>
      </c>
    </row>
    <row r="968" spans="1:9" x14ac:dyDescent="0.3">
      <c r="A968">
        <f>'Main Input'!A973</f>
        <v>0</v>
      </c>
      <c r="B968">
        <f>'Main Input'!F973</f>
        <v>0</v>
      </c>
      <c r="C968">
        <f t="shared" si="75"/>
        <v>0</v>
      </c>
      <c r="D968" s="12">
        <f>'Main Input'!G973</f>
        <v>0</v>
      </c>
      <c r="E968">
        <f t="shared" si="76"/>
        <v>0</v>
      </c>
      <c r="F968">
        <f>'Main Input'!H973</f>
        <v>0</v>
      </c>
      <c r="G968">
        <f t="shared" si="77"/>
        <v>0</v>
      </c>
      <c r="H968">
        <f t="shared" si="78"/>
        <v>0</v>
      </c>
      <c r="I968" s="5">
        <f t="shared" si="79"/>
        <v>0</v>
      </c>
    </row>
    <row r="969" spans="1:9" x14ac:dyDescent="0.3">
      <c r="A969">
        <f>'Main Input'!A974</f>
        <v>0</v>
      </c>
      <c r="B969">
        <f>'Main Input'!F974</f>
        <v>0</v>
      </c>
      <c r="C969">
        <f t="shared" si="75"/>
        <v>0</v>
      </c>
      <c r="D969" s="12">
        <f>'Main Input'!G974</f>
        <v>0</v>
      </c>
      <c r="E969">
        <f t="shared" si="76"/>
        <v>0</v>
      </c>
      <c r="F969">
        <f>'Main Input'!H974</f>
        <v>0</v>
      </c>
      <c r="G969">
        <f t="shared" si="77"/>
        <v>0</v>
      </c>
      <c r="H969">
        <f t="shared" si="78"/>
        <v>0</v>
      </c>
      <c r="I969" s="5">
        <f t="shared" si="79"/>
        <v>0</v>
      </c>
    </row>
    <row r="970" spans="1:9" x14ac:dyDescent="0.3">
      <c r="A970">
        <f>'Main Input'!A975</f>
        <v>0</v>
      </c>
      <c r="B970">
        <f>'Main Input'!F975</f>
        <v>0</v>
      </c>
      <c r="C970">
        <f t="shared" si="75"/>
        <v>0</v>
      </c>
      <c r="D970" s="12">
        <f>'Main Input'!G975</f>
        <v>0</v>
      </c>
      <c r="E970">
        <f t="shared" si="76"/>
        <v>0</v>
      </c>
      <c r="F970">
        <f>'Main Input'!H975</f>
        <v>0</v>
      </c>
      <c r="G970">
        <f t="shared" si="77"/>
        <v>0</v>
      </c>
      <c r="H970">
        <f t="shared" si="78"/>
        <v>0</v>
      </c>
      <c r="I970" s="5">
        <f t="shared" si="79"/>
        <v>0</v>
      </c>
    </row>
    <row r="971" spans="1:9" x14ac:dyDescent="0.3">
      <c r="A971">
        <f>'Main Input'!A976</f>
        <v>0</v>
      </c>
      <c r="B971">
        <f>'Main Input'!F976</f>
        <v>0</v>
      </c>
      <c r="C971">
        <f t="shared" si="75"/>
        <v>0</v>
      </c>
      <c r="D971" s="12">
        <f>'Main Input'!G976</f>
        <v>0</v>
      </c>
      <c r="E971">
        <f t="shared" si="76"/>
        <v>0</v>
      </c>
      <c r="F971">
        <f>'Main Input'!H976</f>
        <v>0</v>
      </c>
      <c r="G971">
        <f t="shared" si="77"/>
        <v>0</v>
      </c>
      <c r="H971">
        <f t="shared" si="78"/>
        <v>0</v>
      </c>
      <c r="I971" s="5">
        <f t="shared" si="79"/>
        <v>0</v>
      </c>
    </row>
    <row r="972" spans="1:9" x14ac:dyDescent="0.3">
      <c r="A972">
        <f>'Main Input'!A977</f>
        <v>0</v>
      </c>
      <c r="B972">
        <f>'Main Input'!F977</f>
        <v>0</v>
      </c>
      <c r="C972">
        <f t="shared" si="75"/>
        <v>0</v>
      </c>
      <c r="D972" s="12">
        <f>'Main Input'!G977</f>
        <v>0</v>
      </c>
      <c r="E972">
        <f t="shared" si="76"/>
        <v>0</v>
      </c>
      <c r="F972">
        <f>'Main Input'!H977</f>
        <v>0</v>
      </c>
      <c r="G972">
        <f t="shared" si="77"/>
        <v>0</v>
      </c>
      <c r="H972">
        <f t="shared" si="78"/>
        <v>0</v>
      </c>
      <c r="I972" s="5">
        <f t="shared" si="79"/>
        <v>0</v>
      </c>
    </row>
    <row r="973" spans="1:9" x14ac:dyDescent="0.3">
      <c r="A973">
        <f>'Main Input'!A978</f>
        <v>0</v>
      </c>
      <c r="B973">
        <f>'Main Input'!F978</f>
        <v>0</v>
      </c>
      <c r="C973">
        <f t="shared" si="75"/>
        <v>0</v>
      </c>
      <c r="D973" s="12">
        <f>'Main Input'!G978</f>
        <v>0</v>
      </c>
      <c r="E973">
        <f t="shared" si="76"/>
        <v>0</v>
      </c>
      <c r="F973">
        <f>'Main Input'!H978</f>
        <v>0</v>
      </c>
      <c r="G973">
        <f t="shared" si="77"/>
        <v>0</v>
      </c>
      <c r="H973">
        <f t="shared" si="78"/>
        <v>0</v>
      </c>
      <c r="I973" s="5">
        <f t="shared" si="79"/>
        <v>0</v>
      </c>
    </row>
    <row r="974" spans="1:9" x14ac:dyDescent="0.3">
      <c r="A974">
        <f>'Main Input'!A979</f>
        <v>0</v>
      </c>
      <c r="B974">
        <f>'Main Input'!F979</f>
        <v>0</v>
      </c>
      <c r="C974">
        <f t="shared" si="75"/>
        <v>0</v>
      </c>
      <c r="D974" s="12">
        <f>'Main Input'!G979</f>
        <v>0</v>
      </c>
      <c r="E974">
        <f t="shared" si="76"/>
        <v>0</v>
      </c>
      <c r="F974">
        <f>'Main Input'!H979</f>
        <v>0</v>
      </c>
      <c r="G974">
        <f t="shared" si="77"/>
        <v>0</v>
      </c>
      <c r="H974">
        <f t="shared" si="78"/>
        <v>0</v>
      </c>
      <c r="I974" s="5">
        <f t="shared" si="79"/>
        <v>0</v>
      </c>
    </row>
    <row r="975" spans="1:9" x14ac:dyDescent="0.3">
      <c r="A975">
        <f>'Main Input'!A980</f>
        <v>0</v>
      </c>
      <c r="B975">
        <f>'Main Input'!F980</f>
        <v>0</v>
      </c>
      <c r="C975">
        <f t="shared" si="75"/>
        <v>0</v>
      </c>
      <c r="D975" s="12">
        <f>'Main Input'!G980</f>
        <v>0</v>
      </c>
      <c r="E975">
        <f t="shared" si="76"/>
        <v>0</v>
      </c>
      <c r="F975">
        <f>'Main Input'!H980</f>
        <v>0</v>
      </c>
      <c r="G975">
        <f t="shared" si="77"/>
        <v>0</v>
      </c>
      <c r="H975">
        <f t="shared" si="78"/>
        <v>0</v>
      </c>
      <c r="I975" s="5">
        <f t="shared" si="79"/>
        <v>0</v>
      </c>
    </row>
    <row r="976" spans="1:9" x14ac:dyDescent="0.3">
      <c r="A976">
        <f>'Main Input'!A981</f>
        <v>0</v>
      </c>
      <c r="B976">
        <f>'Main Input'!F981</f>
        <v>0</v>
      </c>
      <c r="C976">
        <f t="shared" si="75"/>
        <v>0</v>
      </c>
      <c r="D976" s="12">
        <f>'Main Input'!G981</f>
        <v>0</v>
      </c>
      <c r="E976">
        <f t="shared" si="76"/>
        <v>0</v>
      </c>
      <c r="F976">
        <f>'Main Input'!H981</f>
        <v>0</v>
      </c>
      <c r="G976">
        <f t="shared" si="77"/>
        <v>0</v>
      </c>
      <c r="H976">
        <f t="shared" si="78"/>
        <v>0</v>
      </c>
      <c r="I976" s="5">
        <f t="shared" si="79"/>
        <v>0</v>
      </c>
    </row>
    <row r="977" spans="1:9" x14ac:dyDescent="0.3">
      <c r="A977">
        <f>'Main Input'!A982</f>
        <v>0</v>
      </c>
      <c r="B977">
        <f>'Main Input'!F982</f>
        <v>0</v>
      </c>
      <c r="C977">
        <f t="shared" si="75"/>
        <v>0</v>
      </c>
      <c r="D977" s="12">
        <f>'Main Input'!G982</f>
        <v>0</v>
      </c>
      <c r="E977">
        <f t="shared" si="76"/>
        <v>0</v>
      </c>
      <c r="F977">
        <f>'Main Input'!H982</f>
        <v>0</v>
      </c>
      <c r="G977">
        <f t="shared" si="77"/>
        <v>0</v>
      </c>
      <c r="H977">
        <f t="shared" si="78"/>
        <v>0</v>
      </c>
      <c r="I977" s="5">
        <f t="shared" si="79"/>
        <v>0</v>
      </c>
    </row>
    <row r="978" spans="1:9" x14ac:dyDescent="0.3">
      <c r="A978">
        <f>'Main Input'!A983</f>
        <v>0</v>
      </c>
      <c r="B978">
        <f>'Main Input'!F983</f>
        <v>0</v>
      </c>
      <c r="C978">
        <f t="shared" si="75"/>
        <v>0</v>
      </c>
      <c r="D978" s="12">
        <f>'Main Input'!G983</f>
        <v>0</v>
      </c>
      <c r="E978">
        <f t="shared" si="76"/>
        <v>0</v>
      </c>
      <c r="F978">
        <f>'Main Input'!H983</f>
        <v>0</v>
      </c>
      <c r="G978">
        <f t="shared" si="77"/>
        <v>0</v>
      </c>
      <c r="H978">
        <f t="shared" si="78"/>
        <v>0</v>
      </c>
      <c r="I978" s="5">
        <f t="shared" si="79"/>
        <v>0</v>
      </c>
    </row>
    <row r="979" spans="1:9" x14ac:dyDescent="0.3">
      <c r="A979">
        <f>'Main Input'!A984</f>
        <v>0</v>
      </c>
      <c r="B979">
        <f>'Main Input'!F984</f>
        <v>0</v>
      </c>
      <c r="C979">
        <f t="shared" si="75"/>
        <v>0</v>
      </c>
      <c r="D979" s="12">
        <f>'Main Input'!G984</f>
        <v>0</v>
      </c>
      <c r="E979">
        <f t="shared" si="76"/>
        <v>0</v>
      </c>
      <c r="F979">
        <f>'Main Input'!H984</f>
        <v>0</v>
      </c>
      <c r="G979">
        <f t="shared" si="77"/>
        <v>0</v>
      </c>
      <c r="H979">
        <f t="shared" si="78"/>
        <v>0</v>
      </c>
      <c r="I979" s="5">
        <f t="shared" si="79"/>
        <v>0</v>
      </c>
    </row>
    <row r="980" spans="1:9" x14ac:dyDescent="0.3">
      <c r="A980">
        <f>'Main Input'!A985</f>
        <v>0</v>
      </c>
      <c r="B980">
        <f>'Main Input'!F985</f>
        <v>0</v>
      </c>
      <c r="C980">
        <f t="shared" si="75"/>
        <v>0</v>
      </c>
      <c r="D980" s="12">
        <f>'Main Input'!G985</f>
        <v>0</v>
      </c>
      <c r="E980">
        <f t="shared" si="76"/>
        <v>0</v>
      </c>
      <c r="F980">
        <f>'Main Input'!H985</f>
        <v>0</v>
      </c>
      <c r="G980">
        <f t="shared" si="77"/>
        <v>0</v>
      </c>
      <c r="H980">
        <f t="shared" si="78"/>
        <v>0</v>
      </c>
      <c r="I980" s="5">
        <f t="shared" si="79"/>
        <v>0</v>
      </c>
    </row>
    <row r="981" spans="1:9" x14ac:dyDescent="0.3">
      <c r="A981">
        <f>'Main Input'!A986</f>
        <v>0</v>
      </c>
      <c r="B981">
        <f>'Main Input'!F986</f>
        <v>0</v>
      </c>
      <c r="C981">
        <f t="shared" si="75"/>
        <v>0</v>
      </c>
      <c r="D981" s="12">
        <f>'Main Input'!G986</f>
        <v>0</v>
      </c>
      <c r="E981">
        <f t="shared" si="76"/>
        <v>0</v>
      </c>
      <c r="F981">
        <f>'Main Input'!H986</f>
        <v>0</v>
      </c>
      <c r="G981">
        <f t="shared" si="77"/>
        <v>0</v>
      </c>
      <c r="H981">
        <f t="shared" si="78"/>
        <v>0</v>
      </c>
      <c r="I981" s="5">
        <f t="shared" si="79"/>
        <v>0</v>
      </c>
    </row>
    <row r="982" spans="1:9" x14ac:dyDescent="0.3">
      <c r="A982">
        <f>'Main Input'!A987</f>
        <v>0</v>
      </c>
      <c r="B982">
        <f>'Main Input'!F987</f>
        <v>0</v>
      </c>
      <c r="C982">
        <f t="shared" si="75"/>
        <v>0</v>
      </c>
      <c r="D982" s="12">
        <f>'Main Input'!G987</f>
        <v>0</v>
      </c>
      <c r="E982">
        <f t="shared" si="76"/>
        <v>0</v>
      </c>
      <c r="F982">
        <f>'Main Input'!H987</f>
        <v>0</v>
      </c>
      <c r="G982">
        <f t="shared" si="77"/>
        <v>0</v>
      </c>
      <c r="H982">
        <f t="shared" si="78"/>
        <v>0</v>
      </c>
      <c r="I982" s="5">
        <f t="shared" si="79"/>
        <v>0</v>
      </c>
    </row>
    <row r="983" spans="1:9" x14ac:dyDescent="0.3">
      <c r="A983">
        <f>'Main Input'!A988</f>
        <v>0</v>
      </c>
      <c r="B983">
        <f>'Main Input'!F988</f>
        <v>0</v>
      </c>
      <c r="C983">
        <f t="shared" si="75"/>
        <v>0</v>
      </c>
      <c r="D983" s="12">
        <f>'Main Input'!G988</f>
        <v>0</v>
      </c>
      <c r="E983">
        <f t="shared" si="76"/>
        <v>0</v>
      </c>
      <c r="F983">
        <f>'Main Input'!H988</f>
        <v>0</v>
      </c>
      <c r="G983">
        <f t="shared" si="77"/>
        <v>0</v>
      </c>
      <c r="H983">
        <f t="shared" si="78"/>
        <v>0</v>
      </c>
      <c r="I983" s="5">
        <f t="shared" si="79"/>
        <v>0</v>
      </c>
    </row>
    <row r="984" spans="1:9" x14ac:dyDescent="0.3">
      <c r="A984">
        <f>'Main Input'!A989</f>
        <v>0</v>
      </c>
      <c r="B984">
        <f>'Main Input'!F989</f>
        <v>0</v>
      </c>
      <c r="C984">
        <f t="shared" si="75"/>
        <v>0</v>
      </c>
      <c r="D984" s="12">
        <f>'Main Input'!G989</f>
        <v>0</v>
      </c>
      <c r="E984">
        <f t="shared" si="76"/>
        <v>0</v>
      </c>
      <c r="F984">
        <f>'Main Input'!H989</f>
        <v>0</v>
      </c>
      <c r="G984">
        <f t="shared" si="77"/>
        <v>0</v>
      </c>
      <c r="H984">
        <f t="shared" si="78"/>
        <v>0</v>
      </c>
      <c r="I984" s="5">
        <f t="shared" si="79"/>
        <v>0</v>
      </c>
    </row>
    <row r="985" spans="1:9" x14ac:dyDescent="0.3">
      <c r="A985">
        <f>'Main Input'!A990</f>
        <v>0</v>
      </c>
      <c r="B985">
        <f>'Main Input'!F990</f>
        <v>0</v>
      </c>
      <c r="C985">
        <f t="shared" ref="C985:C1000" si="80">B985/$L$6</f>
        <v>0</v>
      </c>
      <c r="D985" s="12">
        <f>'Main Input'!G990</f>
        <v>0</v>
      </c>
      <c r="E985">
        <f t="shared" ref="E985:E1000" si="81">D985/$L$7</f>
        <v>0</v>
      </c>
      <c r="F985">
        <f>'Main Input'!H990</f>
        <v>0</v>
      </c>
      <c r="G985">
        <f t="shared" ref="G985:G1000" si="82">F985/$L$8</f>
        <v>0</v>
      </c>
      <c r="H985">
        <f t="shared" ref="H985:H1000" si="83">AVERAGE(C985,E985,G985)</f>
        <v>0</v>
      </c>
      <c r="I985" s="5">
        <f t="shared" ref="I985:I1000" si="84">H985*$L$9</f>
        <v>0</v>
      </c>
    </row>
    <row r="986" spans="1:9" x14ac:dyDescent="0.3">
      <c r="A986">
        <f>'Main Input'!A991</f>
        <v>0</v>
      </c>
      <c r="B986">
        <f>'Main Input'!F991</f>
        <v>0</v>
      </c>
      <c r="C986">
        <f t="shared" si="80"/>
        <v>0</v>
      </c>
      <c r="D986" s="12">
        <f>'Main Input'!G991</f>
        <v>0</v>
      </c>
      <c r="E986">
        <f t="shared" si="81"/>
        <v>0</v>
      </c>
      <c r="F986">
        <f>'Main Input'!H991</f>
        <v>0</v>
      </c>
      <c r="G986">
        <f t="shared" si="82"/>
        <v>0</v>
      </c>
      <c r="H986">
        <f t="shared" si="83"/>
        <v>0</v>
      </c>
      <c r="I986" s="5">
        <f t="shared" si="84"/>
        <v>0</v>
      </c>
    </row>
    <row r="987" spans="1:9" x14ac:dyDescent="0.3">
      <c r="A987">
        <f>'Main Input'!A992</f>
        <v>0</v>
      </c>
      <c r="B987">
        <f>'Main Input'!F992</f>
        <v>0</v>
      </c>
      <c r="C987">
        <f t="shared" si="80"/>
        <v>0</v>
      </c>
      <c r="D987" s="12">
        <f>'Main Input'!G992</f>
        <v>0</v>
      </c>
      <c r="E987">
        <f t="shared" si="81"/>
        <v>0</v>
      </c>
      <c r="F987">
        <f>'Main Input'!H992</f>
        <v>0</v>
      </c>
      <c r="G987">
        <f t="shared" si="82"/>
        <v>0</v>
      </c>
      <c r="H987">
        <f t="shared" si="83"/>
        <v>0</v>
      </c>
      <c r="I987" s="5">
        <f t="shared" si="84"/>
        <v>0</v>
      </c>
    </row>
    <row r="988" spans="1:9" x14ac:dyDescent="0.3">
      <c r="A988">
        <f>'Main Input'!A993</f>
        <v>0</v>
      </c>
      <c r="B988">
        <f>'Main Input'!F993</f>
        <v>0</v>
      </c>
      <c r="C988">
        <f t="shared" si="80"/>
        <v>0</v>
      </c>
      <c r="D988" s="12">
        <f>'Main Input'!G993</f>
        <v>0</v>
      </c>
      <c r="E988">
        <f t="shared" si="81"/>
        <v>0</v>
      </c>
      <c r="F988">
        <f>'Main Input'!H993</f>
        <v>0</v>
      </c>
      <c r="G988">
        <f t="shared" si="82"/>
        <v>0</v>
      </c>
      <c r="H988">
        <f t="shared" si="83"/>
        <v>0</v>
      </c>
      <c r="I988" s="5">
        <f t="shared" si="84"/>
        <v>0</v>
      </c>
    </row>
    <row r="989" spans="1:9" x14ac:dyDescent="0.3">
      <c r="A989">
        <f>'Main Input'!A994</f>
        <v>0</v>
      </c>
      <c r="B989">
        <f>'Main Input'!F994</f>
        <v>0</v>
      </c>
      <c r="C989">
        <f t="shared" si="80"/>
        <v>0</v>
      </c>
      <c r="D989" s="12">
        <f>'Main Input'!G994</f>
        <v>0</v>
      </c>
      <c r="E989">
        <f t="shared" si="81"/>
        <v>0</v>
      </c>
      <c r="F989">
        <f>'Main Input'!H994</f>
        <v>0</v>
      </c>
      <c r="G989">
        <f t="shared" si="82"/>
        <v>0</v>
      </c>
      <c r="H989">
        <f t="shared" si="83"/>
        <v>0</v>
      </c>
      <c r="I989" s="5">
        <f t="shared" si="84"/>
        <v>0</v>
      </c>
    </row>
    <row r="990" spans="1:9" x14ac:dyDescent="0.3">
      <c r="A990">
        <f>'Main Input'!A995</f>
        <v>0</v>
      </c>
      <c r="B990">
        <f>'Main Input'!F995</f>
        <v>0</v>
      </c>
      <c r="C990">
        <f t="shared" si="80"/>
        <v>0</v>
      </c>
      <c r="D990" s="12">
        <f>'Main Input'!G995</f>
        <v>0</v>
      </c>
      <c r="E990">
        <f t="shared" si="81"/>
        <v>0</v>
      </c>
      <c r="F990">
        <f>'Main Input'!H995</f>
        <v>0</v>
      </c>
      <c r="G990">
        <f t="shared" si="82"/>
        <v>0</v>
      </c>
      <c r="H990">
        <f t="shared" si="83"/>
        <v>0</v>
      </c>
      <c r="I990" s="5">
        <f t="shared" si="84"/>
        <v>0</v>
      </c>
    </row>
    <row r="991" spans="1:9" x14ac:dyDescent="0.3">
      <c r="A991">
        <f>'Main Input'!A996</f>
        <v>0</v>
      </c>
      <c r="B991">
        <f>'Main Input'!F996</f>
        <v>0</v>
      </c>
      <c r="C991">
        <f t="shared" si="80"/>
        <v>0</v>
      </c>
      <c r="D991" s="12">
        <f>'Main Input'!G996</f>
        <v>0</v>
      </c>
      <c r="E991">
        <f t="shared" si="81"/>
        <v>0</v>
      </c>
      <c r="F991">
        <f>'Main Input'!H996</f>
        <v>0</v>
      </c>
      <c r="G991">
        <f t="shared" si="82"/>
        <v>0</v>
      </c>
      <c r="H991">
        <f t="shared" si="83"/>
        <v>0</v>
      </c>
      <c r="I991" s="5">
        <f t="shared" si="84"/>
        <v>0</v>
      </c>
    </row>
    <row r="992" spans="1:9" x14ac:dyDescent="0.3">
      <c r="A992">
        <f>'Main Input'!A997</f>
        <v>0</v>
      </c>
      <c r="B992">
        <f>'Main Input'!F997</f>
        <v>0</v>
      </c>
      <c r="C992">
        <f t="shared" si="80"/>
        <v>0</v>
      </c>
      <c r="D992" s="12">
        <f>'Main Input'!G997</f>
        <v>0</v>
      </c>
      <c r="E992">
        <f t="shared" si="81"/>
        <v>0</v>
      </c>
      <c r="F992">
        <f>'Main Input'!H997</f>
        <v>0</v>
      </c>
      <c r="G992">
        <f t="shared" si="82"/>
        <v>0</v>
      </c>
      <c r="H992">
        <f t="shared" si="83"/>
        <v>0</v>
      </c>
      <c r="I992" s="5">
        <f t="shared" si="84"/>
        <v>0</v>
      </c>
    </row>
    <row r="993" spans="1:9" x14ac:dyDescent="0.3">
      <c r="A993">
        <f>'Main Input'!A998</f>
        <v>0</v>
      </c>
      <c r="B993">
        <f>'Main Input'!F998</f>
        <v>0</v>
      </c>
      <c r="C993">
        <f t="shared" si="80"/>
        <v>0</v>
      </c>
      <c r="D993" s="12">
        <f>'Main Input'!G998</f>
        <v>0</v>
      </c>
      <c r="E993">
        <f t="shared" si="81"/>
        <v>0</v>
      </c>
      <c r="F993">
        <f>'Main Input'!H998</f>
        <v>0</v>
      </c>
      <c r="G993">
        <f t="shared" si="82"/>
        <v>0</v>
      </c>
      <c r="H993">
        <f t="shared" si="83"/>
        <v>0</v>
      </c>
      <c r="I993" s="5">
        <f t="shared" si="84"/>
        <v>0</v>
      </c>
    </row>
    <row r="994" spans="1:9" x14ac:dyDescent="0.3">
      <c r="A994">
        <f>'Main Input'!A999</f>
        <v>0</v>
      </c>
      <c r="B994">
        <f>'Main Input'!F999</f>
        <v>0</v>
      </c>
      <c r="C994">
        <f t="shared" si="80"/>
        <v>0</v>
      </c>
      <c r="D994" s="12">
        <f>'Main Input'!G999</f>
        <v>0</v>
      </c>
      <c r="E994">
        <f t="shared" si="81"/>
        <v>0</v>
      </c>
      <c r="F994">
        <f>'Main Input'!H999</f>
        <v>0</v>
      </c>
      <c r="G994">
        <f t="shared" si="82"/>
        <v>0</v>
      </c>
      <c r="H994">
        <f t="shared" si="83"/>
        <v>0</v>
      </c>
      <c r="I994" s="5">
        <f t="shared" si="84"/>
        <v>0</v>
      </c>
    </row>
    <row r="995" spans="1:9" x14ac:dyDescent="0.3">
      <c r="A995">
        <f>'Main Input'!A1000</f>
        <v>0</v>
      </c>
      <c r="B995">
        <f>'Main Input'!F1000</f>
        <v>0</v>
      </c>
      <c r="C995">
        <f t="shared" si="80"/>
        <v>0</v>
      </c>
      <c r="D995" s="12">
        <f>'Main Input'!G1000</f>
        <v>0</v>
      </c>
      <c r="E995">
        <f t="shared" si="81"/>
        <v>0</v>
      </c>
      <c r="F995">
        <f>'Main Input'!H1000</f>
        <v>0</v>
      </c>
      <c r="G995">
        <f t="shared" si="82"/>
        <v>0</v>
      </c>
      <c r="H995">
        <f t="shared" si="83"/>
        <v>0</v>
      </c>
      <c r="I995" s="5">
        <f t="shared" si="84"/>
        <v>0</v>
      </c>
    </row>
    <row r="996" spans="1:9" x14ac:dyDescent="0.3">
      <c r="A996">
        <f>'Main Input'!A1001</f>
        <v>0</v>
      </c>
      <c r="B996">
        <f>'Main Input'!F1001</f>
        <v>0</v>
      </c>
      <c r="C996">
        <f t="shared" si="80"/>
        <v>0</v>
      </c>
      <c r="D996" s="12">
        <f>'Main Input'!G1001</f>
        <v>0</v>
      </c>
      <c r="E996">
        <f t="shared" si="81"/>
        <v>0</v>
      </c>
      <c r="F996">
        <f>'Main Input'!H1001</f>
        <v>0</v>
      </c>
      <c r="G996">
        <f t="shared" si="82"/>
        <v>0</v>
      </c>
      <c r="H996">
        <f t="shared" si="83"/>
        <v>0</v>
      </c>
      <c r="I996" s="5">
        <f t="shared" si="84"/>
        <v>0</v>
      </c>
    </row>
    <row r="997" spans="1:9" x14ac:dyDescent="0.3">
      <c r="A997">
        <f>'Main Input'!A1002</f>
        <v>0</v>
      </c>
      <c r="B997">
        <f>'Main Input'!F1002</f>
        <v>0</v>
      </c>
      <c r="C997">
        <f t="shared" si="80"/>
        <v>0</v>
      </c>
      <c r="D997" s="12">
        <f>'Main Input'!G1002</f>
        <v>0</v>
      </c>
      <c r="E997">
        <f t="shared" si="81"/>
        <v>0</v>
      </c>
      <c r="F997">
        <f>'Main Input'!H1002</f>
        <v>0</v>
      </c>
      <c r="G997">
        <f t="shared" si="82"/>
        <v>0</v>
      </c>
      <c r="H997">
        <f t="shared" si="83"/>
        <v>0</v>
      </c>
      <c r="I997" s="5">
        <f t="shared" si="84"/>
        <v>0</v>
      </c>
    </row>
    <row r="998" spans="1:9" x14ac:dyDescent="0.3">
      <c r="A998">
        <f>'Main Input'!A1003</f>
        <v>0</v>
      </c>
      <c r="B998">
        <f>'Main Input'!F1003</f>
        <v>0</v>
      </c>
      <c r="C998">
        <f t="shared" si="80"/>
        <v>0</v>
      </c>
      <c r="D998" s="12">
        <f>'Main Input'!G1003</f>
        <v>0</v>
      </c>
      <c r="E998">
        <f t="shared" si="81"/>
        <v>0</v>
      </c>
      <c r="F998">
        <f>'Main Input'!H1003</f>
        <v>0</v>
      </c>
      <c r="G998">
        <f t="shared" si="82"/>
        <v>0</v>
      </c>
      <c r="H998">
        <f t="shared" si="83"/>
        <v>0</v>
      </c>
      <c r="I998" s="5">
        <f t="shared" si="84"/>
        <v>0</v>
      </c>
    </row>
    <row r="999" spans="1:9" x14ac:dyDescent="0.3">
      <c r="A999">
        <f>'Main Input'!A1004</f>
        <v>0</v>
      </c>
      <c r="B999">
        <f>'Main Input'!F1004</f>
        <v>0</v>
      </c>
      <c r="C999">
        <f t="shared" si="80"/>
        <v>0</v>
      </c>
      <c r="D999" s="12">
        <f>'Main Input'!G1004</f>
        <v>0</v>
      </c>
      <c r="E999">
        <f t="shared" si="81"/>
        <v>0</v>
      </c>
      <c r="F999">
        <f>'Main Input'!H1004</f>
        <v>0</v>
      </c>
      <c r="G999">
        <f t="shared" si="82"/>
        <v>0</v>
      </c>
      <c r="H999">
        <f t="shared" si="83"/>
        <v>0</v>
      </c>
      <c r="I999" s="5">
        <f t="shared" si="84"/>
        <v>0</v>
      </c>
    </row>
    <row r="1000" spans="1:9" x14ac:dyDescent="0.3">
      <c r="A1000">
        <f>'Main Input'!A1005</f>
        <v>0</v>
      </c>
      <c r="B1000">
        <f>'Main Input'!F1005</f>
        <v>0</v>
      </c>
      <c r="C1000">
        <f t="shared" si="80"/>
        <v>0</v>
      </c>
      <c r="D1000" s="12">
        <f>'Main Input'!G1005</f>
        <v>0</v>
      </c>
      <c r="E1000">
        <f t="shared" si="81"/>
        <v>0</v>
      </c>
      <c r="F1000">
        <f>'Main Input'!H1005</f>
        <v>0</v>
      </c>
      <c r="G1000">
        <f t="shared" si="82"/>
        <v>0</v>
      </c>
      <c r="H1000">
        <f t="shared" si="83"/>
        <v>0</v>
      </c>
      <c r="I1000" s="5">
        <f t="shared" si="84"/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61"/>
  <sheetViews>
    <sheetView workbookViewId="0"/>
  </sheetViews>
  <sheetFormatPr defaultRowHeight="14.4" x14ac:dyDescent="0.3"/>
  <cols>
    <col min="1" max="1" width="14" customWidth="1"/>
    <col min="2" max="2" width="24.5546875" customWidth="1"/>
    <col min="3" max="3" width="15.5546875" customWidth="1"/>
    <col min="4" max="5" width="9.33203125" customWidth="1"/>
    <col min="6" max="6" width="14.44140625" customWidth="1"/>
    <col min="7" max="7" width="10.33203125" customWidth="1"/>
  </cols>
  <sheetData>
    <row r="1" spans="1:39" s="1" customFormat="1" ht="70.5" customHeight="1" x14ac:dyDescent="0.3">
      <c r="A1" s="1" t="s">
        <v>75</v>
      </c>
      <c r="B1" s="1" t="s">
        <v>76</v>
      </c>
      <c r="C1" s="2" t="s">
        <v>77</v>
      </c>
      <c r="D1" s="2" t="s">
        <v>78</v>
      </c>
      <c r="E1" s="2" t="s">
        <v>79</v>
      </c>
      <c r="F1" s="2" t="s">
        <v>80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  <c r="L1" s="2" t="s">
        <v>86</v>
      </c>
      <c r="M1" s="2" t="s">
        <v>87</v>
      </c>
      <c r="N1" s="2" t="s">
        <v>88</v>
      </c>
      <c r="O1" s="2" t="s">
        <v>89</v>
      </c>
      <c r="P1" s="2" t="s">
        <v>90</v>
      </c>
      <c r="Q1" s="2" t="s">
        <v>91</v>
      </c>
      <c r="R1" s="2" t="s">
        <v>92</v>
      </c>
      <c r="S1" s="2" t="s">
        <v>93</v>
      </c>
      <c r="T1" s="2" t="s">
        <v>94</v>
      </c>
      <c r="U1" s="2" t="s">
        <v>95</v>
      </c>
      <c r="V1" s="2" t="s">
        <v>96</v>
      </c>
      <c r="W1" s="2" t="s">
        <v>97</v>
      </c>
      <c r="X1" s="2" t="s">
        <v>98</v>
      </c>
      <c r="Y1" s="2" t="s">
        <v>99</v>
      </c>
      <c r="Z1" s="2" t="s">
        <v>100</v>
      </c>
      <c r="AA1" s="2" t="s">
        <v>101</v>
      </c>
      <c r="AB1" s="2" t="s">
        <v>102</v>
      </c>
      <c r="AC1" s="2" t="s">
        <v>103</v>
      </c>
      <c r="AD1" s="2" t="s">
        <v>104</v>
      </c>
      <c r="AE1" s="1" t="s">
        <v>105</v>
      </c>
    </row>
    <row r="2" spans="1:39" x14ac:dyDescent="0.3">
      <c r="A2" s="82" t="s">
        <v>106</v>
      </c>
      <c r="B2" s="83" t="s">
        <v>107</v>
      </c>
      <c r="C2" s="83" t="s">
        <v>108</v>
      </c>
      <c r="D2" s="83"/>
      <c r="E2" s="83"/>
      <c r="F2" s="83">
        <v>51300</v>
      </c>
      <c r="G2" s="83">
        <v>51540</v>
      </c>
      <c r="H2" s="83">
        <v>51780</v>
      </c>
      <c r="I2" s="83">
        <v>52220</v>
      </c>
      <c r="J2" s="83">
        <v>52620</v>
      </c>
      <c r="K2" s="83">
        <v>53020</v>
      </c>
      <c r="L2" s="83">
        <v>53420</v>
      </c>
      <c r="M2" s="83">
        <v>53840</v>
      </c>
      <c r="N2" s="83">
        <v>54200</v>
      </c>
      <c r="O2" s="83">
        <v>54760</v>
      </c>
      <c r="P2" s="83">
        <v>55220</v>
      </c>
      <c r="Q2" s="83">
        <v>55780</v>
      </c>
      <c r="R2" s="83">
        <v>56240</v>
      </c>
      <c r="S2" s="83">
        <v>56800</v>
      </c>
      <c r="T2" s="83">
        <v>57260</v>
      </c>
      <c r="U2" s="83">
        <v>57660</v>
      </c>
      <c r="V2" s="83">
        <v>58460</v>
      </c>
      <c r="W2" s="83">
        <v>58760</v>
      </c>
      <c r="X2" s="83">
        <v>59200</v>
      </c>
      <c r="Y2" s="83">
        <v>59700</v>
      </c>
      <c r="Z2" s="83">
        <v>60300</v>
      </c>
      <c r="AA2" s="83">
        <v>60360</v>
      </c>
      <c r="AB2" s="83">
        <v>60960</v>
      </c>
      <c r="AC2" s="83">
        <v>61360</v>
      </c>
      <c r="AD2" s="83">
        <v>61860</v>
      </c>
      <c r="AE2" s="83">
        <v>62360</v>
      </c>
      <c r="AF2" s="83"/>
      <c r="AG2" s="83"/>
      <c r="AH2" s="83"/>
      <c r="AI2" s="83"/>
      <c r="AJ2" s="83"/>
      <c r="AK2" s="83"/>
      <c r="AL2" s="83"/>
      <c r="AM2" s="83"/>
    </row>
    <row r="3" spans="1:39" x14ac:dyDescent="0.3">
      <c r="A3" s="82" t="s">
        <v>109</v>
      </c>
      <c r="B3" s="83" t="s">
        <v>110</v>
      </c>
      <c r="C3" s="83" t="s">
        <v>111</v>
      </c>
      <c r="D3" s="83"/>
      <c r="E3" s="83"/>
      <c r="F3" s="83">
        <v>79300.000000000015</v>
      </c>
      <c r="G3" s="83">
        <v>79480</v>
      </c>
      <c r="H3" s="83">
        <v>79460</v>
      </c>
      <c r="I3" s="83">
        <v>79440.000000000015</v>
      </c>
      <c r="J3" s="83">
        <v>79380.000000000015</v>
      </c>
      <c r="K3" s="83">
        <v>79719.999999999985</v>
      </c>
      <c r="L3" s="83">
        <v>79420</v>
      </c>
      <c r="M3" s="83">
        <v>79620</v>
      </c>
      <c r="N3" s="83">
        <v>79320.000000000015</v>
      </c>
      <c r="O3" s="83">
        <v>79639.999999999985</v>
      </c>
      <c r="P3" s="83">
        <v>79500</v>
      </c>
      <c r="Q3" s="83">
        <v>79560.000000000015</v>
      </c>
      <c r="R3" s="83">
        <v>79620.000000000015</v>
      </c>
      <c r="S3" s="83">
        <v>79620</v>
      </c>
      <c r="T3" s="83">
        <v>79520</v>
      </c>
      <c r="U3" s="83">
        <v>79460.000000000015</v>
      </c>
      <c r="V3" s="83">
        <v>79500.000000000015</v>
      </c>
      <c r="W3" s="83">
        <v>79640</v>
      </c>
      <c r="X3" s="83">
        <v>79440.000000000015</v>
      </c>
      <c r="Y3" s="83">
        <v>79639.999999999985</v>
      </c>
      <c r="Z3" s="83">
        <v>79539.999999999985</v>
      </c>
      <c r="AA3" s="83">
        <v>79539.999999999985</v>
      </c>
      <c r="AB3" s="83">
        <v>79540</v>
      </c>
      <c r="AC3" s="83">
        <v>79640</v>
      </c>
      <c r="AD3" s="83">
        <v>79340</v>
      </c>
      <c r="AE3" s="83">
        <v>79380.000000000015</v>
      </c>
      <c r="AF3" s="83"/>
      <c r="AG3" s="83"/>
      <c r="AH3" s="83"/>
      <c r="AI3" s="83"/>
      <c r="AJ3" s="83"/>
      <c r="AK3" s="83"/>
      <c r="AL3" s="83"/>
      <c r="AM3" s="83"/>
    </row>
    <row r="4" spans="1:39" x14ac:dyDescent="0.3">
      <c r="A4" s="82" t="s">
        <v>112</v>
      </c>
      <c r="B4" s="83" t="s">
        <v>113</v>
      </c>
      <c r="C4" s="83" t="s">
        <v>114</v>
      </c>
      <c r="D4" s="83"/>
      <c r="E4" s="83"/>
      <c r="F4" s="83">
        <v>100949.99999999999</v>
      </c>
      <c r="G4" s="83">
        <v>101250</v>
      </c>
      <c r="H4" s="83">
        <v>101949.99999999999</v>
      </c>
      <c r="I4" s="83">
        <v>102450</v>
      </c>
      <c r="J4" s="83">
        <v>103050</v>
      </c>
      <c r="K4" s="83">
        <v>103600.00000000001</v>
      </c>
      <c r="L4" s="83">
        <v>104149.99999999999</v>
      </c>
      <c r="M4" s="83">
        <v>104600</v>
      </c>
      <c r="N4" s="83">
        <v>105050</v>
      </c>
      <c r="O4" s="83">
        <v>105500</v>
      </c>
      <c r="P4" s="83">
        <v>106050</v>
      </c>
      <c r="Q4" s="83">
        <v>106599.99999999999</v>
      </c>
      <c r="R4" s="83">
        <v>107150</v>
      </c>
      <c r="S4" s="83">
        <v>107750</v>
      </c>
      <c r="T4" s="83">
        <v>108400</v>
      </c>
      <c r="U4" s="83">
        <v>108800</v>
      </c>
      <c r="V4" s="83">
        <v>109350.00000000001</v>
      </c>
      <c r="W4" s="83">
        <v>109949.99999999999</v>
      </c>
      <c r="X4" s="83">
        <v>110499.99999999999</v>
      </c>
      <c r="Y4" s="83">
        <v>111000</v>
      </c>
      <c r="Z4" s="83">
        <v>111449.99999999999</v>
      </c>
      <c r="AA4" s="83">
        <v>111750</v>
      </c>
      <c r="AB4" s="83">
        <v>112400.00000000001</v>
      </c>
      <c r="AC4" s="83">
        <v>112800</v>
      </c>
      <c r="AD4" s="83">
        <v>113350.00000000001</v>
      </c>
      <c r="AE4" s="83">
        <v>113349.99999999999</v>
      </c>
      <c r="AF4" s="83"/>
      <c r="AG4" s="83"/>
      <c r="AH4" s="83"/>
      <c r="AI4" s="83"/>
      <c r="AJ4" s="83"/>
      <c r="AK4" s="83"/>
      <c r="AL4" s="83"/>
      <c r="AM4" s="83"/>
    </row>
    <row r="5" spans="1:39" x14ac:dyDescent="0.3">
      <c r="A5" s="82" t="s">
        <v>115</v>
      </c>
      <c r="B5" s="83" t="s">
        <v>116</v>
      </c>
      <c r="C5" s="83" t="s">
        <v>108</v>
      </c>
      <c r="D5" s="83"/>
      <c r="E5" s="83"/>
      <c r="F5" s="83">
        <v>127700</v>
      </c>
      <c r="G5" s="83">
        <v>128850</v>
      </c>
      <c r="H5" s="83">
        <v>129900</v>
      </c>
      <c r="I5" s="83">
        <v>130950.00000000001</v>
      </c>
      <c r="J5" s="83">
        <v>132450.00000000003</v>
      </c>
      <c r="K5" s="83">
        <v>133450</v>
      </c>
      <c r="L5" s="83">
        <v>134799.99999999997</v>
      </c>
      <c r="M5" s="83">
        <v>136049.99999999997</v>
      </c>
      <c r="N5" s="83">
        <v>137350</v>
      </c>
      <c r="O5" s="83">
        <v>138649.99999999997</v>
      </c>
      <c r="P5" s="83">
        <v>140300</v>
      </c>
      <c r="Q5" s="83">
        <v>141350.00000000003</v>
      </c>
      <c r="R5" s="83">
        <v>142950.00000000003</v>
      </c>
      <c r="S5" s="83">
        <v>144299.99999999997</v>
      </c>
      <c r="T5" s="83">
        <v>145900</v>
      </c>
      <c r="U5" s="83">
        <v>147399.99999999997</v>
      </c>
      <c r="V5" s="83">
        <v>148650</v>
      </c>
      <c r="W5" s="83">
        <v>150049.99999999997</v>
      </c>
      <c r="X5" s="83">
        <v>151399.99999999997</v>
      </c>
      <c r="Y5" s="83">
        <v>152699.99999999997</v>
      </c>
      <c r="Z5" s="83">
        <v>154150</v>
      </c>
      <c r="AA5" s="83">
        <v>155550</v>
      </c>
      <c r="AB5" s="83">
        <v>156700</v>
      </c>
      <c r="AC5" s="83">
        <v>157899.99999999997</v>
      </c>
      <c r="AD5" s="83">
        <v>158900</v>
      </c>
      <c r="AE5" s="83">
        <v>160050</v>
      </c>
      <c r="AF5" s="83"/>
      <c r="AG5" s="83"/>
      <c r="AH5" s="83"/>
      <c r="AI5" s="83"/>
      <c r="AJ5" s="83"/>
      <c r="AK5" s="83"/>
      <c r="AL5" s="83"/>
      <c r="AM5" s="83"/>
    </row>
    <row r="6" spans="1:39" x14ac:dyDescent="0.3">
      <c r="A6" s="82" t="s">
        <v>117</v>
      </c>
      <c r="B6" s="83" t="s">
        <v>118</v>
      </c>
      <c r="C6" s="83" t="s">
        <v>119</v>
      </c>
      <c r="D6" s="83"/>
      <c r="E6" s="83"/>
      <c r="F6" s="83">
        <v>98020</v>
      </c>
      <c r="G6" s="83">
        <v>98560</v>
      </c>
      <c r="H6" s="83">
        <v>99440</v>
      </c>
      <c r="I6" s="83">
        <v>100020</v>
      </c>
      <c r="J6" s="83">
        <v>100820.00000000001</v>
      </c>
      <c r="K6" s="83">
        <v>101500.00000000001</v>
      </c>
      <c r="L6" s="83">
        <v>102160.00000000001</v>
      </c>
      <c r="M6" s="83">
        <v>102919.99999999999</v>
      </c>
      <c r="N6" s="83">
        <v>103379.99999999999</v>
      </c>
      <c r="O6" s="83">
        <v>104200</v>
      </c>
      <c r="P6" s="83">
        <v>105020.00000000001</v>
      </c>
      <c r="Q6" s="83">
        <v>105839.99999999999</v>
      </c>
      <c r="R6" s="83">
        <v>106300</v>
      </c>
      <c r="S6" s="83">
        <v>107119.99999999999</v>
      </c>
      <c r="T6" s="83">
        <v>107919.99999999999</v>
      </c>
      <c r="U6" s="83">
        <v>108320.00000000001</v>
      </c>
      <c r="V6" s="83">
        <v>109120.00000000001</v>
      </c>
      <c r="W6" s="83">
        <v>109760.00000000001</v>
      </c>
      <c r="X6" s="83">
        <v>110259.99999999999</v>
      </c>
      <c r="Y6" s="83">
        <v>111060</v>
      </c>
      <c r="Z6" s="83">
        <v>111460</v>
      </c>
      <c r="AA6" s="83">
        <v>112320</v>
      </c>
      <c r="AB6" s="83">
        <v>112419.99999999999</v>
      </c>
      <c r="AC6" s="83">
        <v>113379.99999999997</v>
      </c>
      <c r="AD6" s="83">
        <v>113780</v>
      </c>
      <c r="AE6" s="83">
        <v>114479.99999999999</v>
      </c>
      <c r="AF6" s="83"/>
      <c r="AG6" s="83"/>
      <c r="AH6" s="83"/>
      <c r="AI6" s="83"/>
      <c r="AJ6" s="83"/>
      <c r="AK6" s="83"/>
      <c r="AL6" s="83"/>
      <c r="AM6" s="83"/>
    </row>
    <row r="7" spans="1:39" x14ac:dyDescent="0.3">
      <c r="A7" s="82" t="s">
        <v>120</v>
      </c>
      <c r="B7" s="83" t="s">
        <v>121</v>
      </c>
      <c r="C7" s="83" t="s">
        <v>122</v>
      </c>
      <c r="D7" s="83"/>
      <c r="E7" s="83"/>
      <c r="F7" s="83">
        <v>96520</v>
      </c>
      <c r="G7" s="83">
        <v>97760</v>
      </c>
      <c r="H7" s="83">
        <v>98960</v>
      </c>
      <c r="I7" s="83">
        <v>100199.99999999999</v>
      </c>
      <c r="J7" s="83">
        <v>101499.99999999999</v>
      </c>
      <c r="K7" s="83">
        <v>102800</v>
      </c>
      <c r="L7" s="83">
        <v>103800.00000000001</v>
      </c>
      <c r="M7" s="83">
        <v>105100.00000000001</v>
      </c>
      <c r="N7" s="83">
        <v>106220</v>
      </c>
      <c r="O7" s="83">
        <v>107240</v>
      </c>
      <c r="P7" s="83">
        <v>108660.00000000001</v>
      </c>
      <c r="Q7" s="83">
        <v>109619.99999999999</v>
      </c>
      <c r="R7" s="83">
        <v>110640.00000000001</v>
      </c>
      <c r="S7" s="83">
        <v>111899.99999999999</v>
      </c>
      <c r="T7" s="83">
        <v>112860</v>
      </c>
      <c r="U7" s="83">
        <v>114200.00000000001</v>
      </c>
      <c r="V7" s="83">
        <v>115460</v>
      </c>
      <c r="W7" s="83">
        <v>116200</v>
      </c>
      <c r="X7" s="83">
        <v>117500</v>
      </c>
      <c r="Y7" s="83">
        <v>118400.00000000001</v>
      </c>
      <c r="Z7" s="83">
        <v>119360.00000000003</v>
      </c>
      <c r="AA7" s="83">
        <v>120520.00000000001</v>
      </c>
      <c r="AB7" s="83">
        <v>121479.99999999999</v>
      </c>
      <c r="AC7" s="83">
        <v>122240.00000000001</v>
      </c>
      <c r="AD7" s="83">
        <v>123240</v>
      </c>
      <c r="AE7" s="83">
        <v>124399.99999999999</v>
      </c>
      <c r="AF7" s="83"/>
      <c r="AG7" s="83"/>
      <c r="AH7" s="83"/>
      <c r="AI7" s="83"/>
      <c r="AJ7" s="83"/>
      <c r="AK7" s="83"/>
      <c r="AL7" s="83"/>
      <c r="AM7" s="83"/>
    </row>
    <row r="8" spans="1:39" x14ac:dyDescent="0.3">
      <c r="A8" s="82" t="s">
        <v>123</v>
      </c>
      <c r="B8" s="83" t="s">
        <v>124</v>
      </c>
      <c r="C8" s="83" t="s">
        <v>125</v>
      </c>
      <c r="D8" s="83"/>
      <c r="E8" s="83"/>
      <c r="F8" s="83">
        <v>144840</v>
      </c>
      <c r="G8" s="83">
        <v>147000</v>
      </c>
      <c r="H8" s="83">
        <v>149239.99999999994</v>
      </c>
      <c r="I8" s="83">
        <v>150780</v>
      </c>
      <c r="J8" s="83">
        <v>152819.99999999997</v>
      </c>
      <c r="K8" s="83">
        <v>154820.00000000003</v>
      </c>
      <c r="L8" s="83">
        <v>156540.00000000003</v>
      </c>
      <c r="M8" s="83">
        <v>158260.00000000003</v>
      </c>
      <c r="N8" s="83">
        <v>159960.00000000003</v>
      </c>
      <c r="O8" s="83">
        <v>162100</v>
      </c>
      <c r="P8" s="83">
        <v>163779.99999999997</v>
      </c>
      <c r="Q8" s="83">
        <v>165820.00000000003</v>
      </c>
      <c r="R8" s="83">
        <v>167599.99999999997</v>
      </c>
      <c r="S8" s="83">
        <v>169279.99999999997</v>
      </c>
      <c r="T8" s="83">
        <v>171079.99999999997</v>
      </c>
      <c r="U8" s="83">
        <v>172580</v>
      </c>
      <c r="V8" s="83">
        <v>174179.99999999994</v>
      </c>
      <c r="W8" s="83">
        <v>176020</v>
      </c>
      <c r="X8" s="83">
        <v>177620</v>
      </c>
      <c r="Y8" s="83">
        <v>179280</v>
      </c>
      <c r="Z8" s="83">
        <v>180839.99999999994</v>
      </c>
      <c r="AA8" s="83">
        <v>182459.99999999997</v>
      </c>
      <c r="AB8" s="83">
        <v>183920</v>
      </c>
      <c r="AC8" s="83">
        <v>185380</v>
      </c>
      <c r="AD8" s="83">
        <v>186840.00000000003</v>
      </c>
      <c r="AE8" s="83">
        <v>188139.99999999997</v>
      </c>
      <c r="AF8" s="83"/>
      <c r="AG8" s="83"/>
      <c r="AH8" s="83"/>
      <c r="AI8" s="83"/>
      <c r="AJ8" s="83"/>
      <c r="AK8" s="83"/>
      <c r="AL8" s="83"/>
      <c r="AM8" s="83"/>
    </row>
    <row r="9" spans="1:39" x14ac:dyDescent="0.3">
      <c r="A9" s="82" t="s">
        <v>126</v>
      </c>
      <c r="B9" s="83" t="s">
        <v>127</v>
      </c>
      <c r="C9" s="83" t="s">
        <v>128</v>
      </c>
      <c r="D9" s="83"/>
      <c r="E9" s="83"/>
      <c r="F9" s="83">
        <v>72320.000000000015</v>
      </c>
      <c r="G9" s="83">
        <v>72800</v>
      </c>
      <c r="H9" s="83">
        <v>72680.000000000015</v>
      </c>
      <c r="I9" s="83">
        <v>73259.999999999985</v>
      </c>
      <c r="J9" s="83">
        <v>73460</v>
      </c>
      <c r="K9" s="83">
        <v>74060.000000000015</v>
      </c>
      <c r="L9" s="83">
        <v>74460.000000000029</v>
      </c>
      <c r="M9" s="83">
        <v>74820</v>
      </c>
      <c r="N9" s="83">
        <v>75080</v>
      </c>
      <c r="O9" s="83">
        <v>75780.000000000015</v>
      </c>
      <c r="P9" s="83">
        <v>76339.999999999985</v>
      </c>
      <c r="Q9" s="83">
        <v>76740</v>
      </c>
      <c r="R9" s="83">
        <v>77100.000000000015</v>
      </c>
      <c r="S9" s="83">
        <v>77399.999999999985</v>
      </c>
      <c r="T9" s="83">
        <v>77839.999999999985</v>
      </c>
      <c r="U9" s="83">
        <v>78240.000000000015</v>
      </c>
      <c r="V9" s="83">
        <v>78539.999999999985</v>
      </c>
      <c r="W9" s="83">
        <v>79180</v>
      </c>
      <c r="X9" s="83">
        <v>79520</v>
      </c>
      <c r="Y9" s="83">
        <v>79820</v>
      </c>
      <c r="Z9" s="83">
        <v>80480</v>
      </c>
      <c r="AA9" s="83">
        <v>80680</v>
      </c>
      <c r="AB9" s="83">
        <v>81080.000000000015</v>
      </c>
      <c r="AC9" s="83">
        <v>81480</v>
      </c>
      <c r="AD9" s="83">
        <v>81779.999999999985</v>
      </c>
      <c r="AE9" s="83">
        <v>82280</v>
      </c>
      <c r="AF9" s="83"/>
      <c r="AG9" s="83"/>
      <c r="AH9" s="83"/>
      <c r="AI9" s="83"/>
      <c r="AJ9" s="83"/>
      <c r="AK9" s="83"/>
      <c r="AL9" s="83"/>
      <c r="AM9" s="83"/>
    </row>
    <row r="10" spans="1:39" x14ac:dyDescent="0.3">
      <c r="A10" s="82" t="s">
        <v>129</v>
      </c>
      <c r="B10" s="83" t="s">
        <v>130</v>
      </c>
      <c r="C10" s="83"/>
      <c r="D10" s="83"/>
      <c r="E10" s="83"/>
      <c r="F10" s="83">
        <v>142200</v>
      </c>
      <c r="G10" s="83">
        <v>145180</v>
      </c>
      <c r="H10" s="83">
        <v>148140.00000000003</v>
      </c>
      <c r="I10" s="83">
        <v>150760</v>
      </c>
      <c r="J10" s="83">
        <v>153580.00000000003</v>
      </c>
      <c r="K10" s="83">
        <v>155859.99999999997</v>
      </c>
      <c r="L10" s="83">
        <v>158260</v>
      </c>
      <c r="M10" s="83">
        <v>160159.99999999994</v>
      </c>
      <c r="N10" s="83">
        <v>162600</v>
      </c>
      <c r="O10" s="83">
        <v>164739.99999999994</v>
      </c>
      <c r="P10" s="83">
        <v>166959.99999999997</v>
      </c>
      <c r="Q10" s="83">
        <v>169640.00000000003</v>
      </c>
      <c r="R10" s="83">
        <v>172280.00000000003</v>
      </c>
      <c r="S10" s="83">
        <v>175300.00000000003</v>
      </c>
      <c r="T10" s="83">
        <v>178160.00000000003</v>
      </c>
      <c r="U10" s="83">
        <v>180660</v>
      </c>
      <c r="V10" s="83">
        <v>183300</v>
      </c>
      <c r="W10" s="83">
        <v>185880</v>
      </c>
      <c r="X10" s="83">
        <v>188760</v>
      </c>
      <c r="Y10" s="83">
        <v>191180</v>
      </c>
      <c r="Z10" s="83">
        <v>193400</v>
      </c>
      <c r="AA10" s="83">
        <v>195599.99999999997</v>
      </c>
      <c r="AB10" s="83">
        <v>197760</v>
      </c>
      <c r="AC10" s="83">
        <v>199860</v>
      </c>
      <c r="AD10" s="83">
        <v>201959.99999999997</v>
      </c>
      <c r="AE10" s="83">
        <v>204180</v>
      </c>
      <c r="AF10" s="83"/>
      <c r="AG10" s="83"/>
      <c r="AH10" s="83"/>
      <c r="AI10" s="83"/>
      <c r="AJ10" s="83"/>
      <c r="AK10" s="83"/>
      <c r="AL10" s="83"/>
      <c r="AM10" s="83"/>
    </row>
    <row r="11" spans="1:39" x14ac:dyDescent="0.3">
      <c r="A11" s="82" t="s">
        <v>131</v>
      </c>
      <c r="B11" s="83" t="s">
        <v>132</v>
      </c>
      <c r="C11" s="83"/>
      <c r="D11" s="83"/>
      <c r="E11" s="83"/>
      <c r="F11" s="83">
        <v>291700.00000000006</v>
      </c>
      <c r="G11" s="83">
        <v>297139.99999999988</v>
      </c>
      <c r="H11" s="83">
        <v>302120.00000000006</v>
      </c>
      <c r="I11" s="83">
        <v>306419.99999999994</v>
      </c>
      <c r="J11" s="83">
        <v>311200.00000000006</v>
      </c>
      <c r="K11" s="83">
        <v>315320.00000000006</v>
      </c>
      <c r="L11" s="83">
        <v>319760</v>
      </c>
      <c r="M11" s="83">
        <v>323840</v>
      </c>
      <c r="N11" s="83">
        <v>328120</v>
      </c>
      <c r="O11" s="83">
        <v>332500</v>
      </c>
      <c r="P11" s="83">
        <v>336420</v>
      </c>
      <c r="Q11" s="83">
        <v>340540</v>
      </c>
      <c r="R11" s="83">
        <v>344800.00000000006</v>
      </c>
      <c r="S11" s="83">
        <v>349259.99999999994</v>
      </c>
      <c r="T11" s="83">
        <v>353379.99999999994</v>
      </c>
      <c r="U11" s="83">
        <v>357540</v>
      </c>
      <c r="V11" s="83">
        <v>361439.99999999994</v>
      </c>
      <c r="W11" s="83">
        <v>365840</v>
      </c>
      <c r="X11" s="83">
        <v>369720</v>
      </c>
      <c r="Y11" s="83">
        <v>373540</v>
      </c>
      <c r="Z11" s="83">
        <v>377799.99999999988</v>
      </c>
      <c r="AA11" s="83">
        <v>381420</v>
      </c>
      <c r="AB11" s="83">
        <v>385139.99999999994</v>
      </c>
      <c r="AC11" s="83">
        <v>388900.00000000006</v>
      </c>
      <c r="AD11" s="83">
        <v>392460.00000000006</v>
      </c>
      <c r="AE11" s="83">
        <v>396060</v>
      </c>
      <c r="AF11" s="83"/>
      <c r="AG11" s="83"/>
      <c r="AH11" s="83"/>
      <c r="AI11" s="83"/>
      <c r="AJ11" s="83"/>
      <c r="AK11" s="83"/>
      <c r="AL11" s="83"/>
      <c r="AM11" s="83"/>
    </row>
    <row r="12" spans="1:39" x14ac:dyDescent="0.3">
      <c r="A12" s="82" t="s">
        <v>133</v>
      </c>
      <c r="B12" s="83" t="s">
        <v>134</v>
      </c>
      <c r="C12" s="83"/>
      <c r="D12" s="83"/>
      <c r="E12" s="83"/>
      <c r="F12" s="83">
        <v>191200</v>
      </c>
      <c r="G12" s="83">
        <v>192420</v>
      </c>
      <c r="H12" s="83">
        <v>193719.99999999997</v>
      </c>
      <c r="I12" s="83">
        <v>194879.99999999997</v>
      </c>
      <c r="J12" s="83">
        <v>196299.99999999997</v>
      </c>
      <c r="K12" s="83">
        <v>197400</v>
      </c>
      <c r="L12" s="83">
        <v>198859.99999999997</v>
      </c>
      <c r="M12" s="83">
        <v>199999.99999999997</v>
      </c>
      <c r="N12" s="83">
        <v>201340</v>
      </c>
      <c r="O12" s="83">
        <v>202780.00000000003</v>
      </c>
      <c r="P12" s="83">
        <v>203999.99999999994</v>
      </c>
      <c r="Q12" s="83">
        <v>205279.99999999997</v>
      </c>
      <c r="R12" s="83">
        <v>206700</v>
      </c>
      <c r="S12" s="83">
        <v>208080</v>
      </c>
      <c r="T12" s="83">
        <v>209400</v>
      </c>
      <c r="U12" s="83">
        <v>210999.99999999997</v>
      </c>
      <c r="V12" s="83">
        <v>211999.99999999997</v>
      </c>
      <c r="W12" s="83">
        <v>213240.00000000003</v>
      </c>
      <c r="X12" s="83">
        <v>214619.99999999997</v>
      </c>
      <c r="Y12" s="83">
        <v>215760.00000000003</v>
      </c>
      <c r="Z12" s="83">
        <v>216920.00000000003</v>
      </c>
      <c r="AA12" s="83">
        <v>218319.99999999997</v>
      </c>
      <c r="AB12" s="83">
        <v>219179.99999999994</v>
      </c>
      <c r="AC12" s="83">
        <v>220280</v>
      </c>
      <c r="AD12" s="83">
        <v>221180.00000000006</v>
      </c>
      <c r="AE12" s="83">
        <v>222240</v>
      </c>
      <c r="AF12" s="83"/>
      <c r="AG12" s="83"/>
      <c r="AH12" s="83"/>
      <c r="AI12" s="83"/>
      <c r="AJ12" s="83"/>
      <c r="AK12" s="83"/>
      <c r="AL12" s="83"/>
      <c r="AM12" s="83"/>
    </row>
    <row r="13" spans="1:39" x14ac:dyDescent="0.3">
      <c r="A13" s="82" t="s">
        <v>135</v>
      </c>
      <c r="B13" s="83" t="s">
        <v>136</v>
      </c>
      <c r="C13" s="83" t="s">
        <v>111</v>
      </c>
      <c r="D13" s="83"/>
      <c r="E13" s="83"/>
      <c r="F13" s="83">
        <v>54900</v>
      </c>
      <c r="G13" s="83">
        <v>54840</v>
      </c>
      <c r="H13" s="83">
        <v>54519.999999999985</v>
      </c>
      <c r="I13" s="83">
        <v>54260</v>
      </c>
      <c r="J13" s="83">
        <v>54100</v>
      </c>
      <c r="K13" s="83">
        <v>53740</v>
      </c>
      <c r="L13" s="83">
        <v>53740</v>
      </c>
      <c r="M13" s="83">
        <v>53440.000000000007</v>
      </c>
      <c r="N13" s="83">
        <v>53240</v>
      </c>
      <c r="O13" s="83">
        <v>52999.999999999993</v>
      </c>
      <c r="P13" s="83">
        <v>52700</v>
      </c>
      <c r="Q13" s="83">
        <v>52699.999999999993</v>
      </c>
      <c r="R13" s="83">
        <v>52440</v>
      </c>
      <c r="S13" s="83">
        <v>51940</v>
      </c>
      <c r="T13" s="83">
        <v>51939.999999999993</v>
      </c>
      <c r="U13" s="83">
        <v>51940.000000000007</v>
      </c>
      <c r="V13" s="83">
        <v>51740</v>
      </c>
      <c r="W13" s="83">
        <v>51540</v>
      </c>
      <c r="X13" s="83">
        <v>51280.000000000007</v>
      </c>
      <c r="Y13" s="83">
        <v>51080.000000000015</v>
      </c>
      <c r="Z13" s="83">
        <v>50980.000000000015</v>
      </c>
      <c r="AA13" s="83">
        <v>50879.999999999993</v>
      </c>
      <c r="AB13" s="83">
        <v>50779.999999999993</v>
      </c>
      <c r="AC13" s="83">
        <v>50519.999999999993</v>
      </c>
      <c r="AD13" s="83">
        <v>50420</v>
      </c>
      <c r="AE13" s="83">
        <v>50120.000000000007</v>
      </c>
      <c r="AF13" s="83"/>
      <c r="AG13" s="83"/>
      <c r="AH13" s="83"/>
      <c r="AI13" s="83"/>
      <c r="AJ13" s="83"/>
      <c r="AK13" s="83"/>
      <c r="AL13" s="83"/>
      <c r="AM13" s="83"/>
    </row>
    <row r="14" spans="1:39" x14ac:dyDescent="0.3">
      <c r="A14" s="82" t="s">
        <v>137</v>
      </c>
      <c r="B14" s="83" t="s">
        <v>138</v>
      </c>
      <c r="C14" s="83" t="s">
        <v>139</v>
      </c>
      <c r="D14" s="83"/>
      <c r="E14" s="83"/>
      <c r="F14" s="83">
        <v>141900</v>
      </c>
      <c r="G14" s="83">
        <v>142980</v>
      </c>
      <c r="H14" s="83">
        <v>143899.99999999997</v>
      </c>
      <c r="I14" s="83">
        <v>144879.99999999997</v>
      </c>
      <c r="J14" s="83">
        <v>146220.00000000003</v>
      </c>
      <c r="K14" s="83">
        <v>147160</v>
      </c>
      <c r="L14" s="83">
        <v>148160.00000000003</v>
      </c>
      <c r="M14" s="83">
        <v>149339.99999999997</v>
      </c>
      <c r="N14" s="83">
        <v>150619.99999999997</v>
      </c>
      <c r="O14" s="83">
        <v>151900.00000000003</v>
      </c>
      <c r="P14" s="83">
        <v>153080</v>
      </c>
      <c r="Q14" s="83">
        <v>154300.00000000003</v>
      </c>
      <c r="R14" s="83">
        <v>155359.99999999997</v>
      </c>
      <c r="S14" s="83">
        <v>156740.00000000003</v>
      </c>
      <c r="T14" s="83">
        <v>157960</v>
      </c>
      <c r="U14" s="83">
        <v>159220</v>
      </c>
      <c r="V14" s="83">
        <v>160680</v>
      </c>
      <c r="W14" s="83">
        <v>161979.99999999997</v>
      </c>
      <c r="X14" s="83">
        <v>163079.99999999997</v>
      </c>
      <c r="Y14" s="83">
        <v>164680</v>
      </c>
      <c r="Z14" s="83">
        <v>165940</v>
      </c>
      <c r="AA14" s="83">
        <v>167200</v>
      </c>
      <c r="AB14" s="83">
        <v>168360</v>
      </c>
      <c r="AC14" s="83">
        <v>169720</v>
      </c>
      <c r="AD14" s="83">
        <v>170979.99999999997</v>
      </c>
      <c r="AE14" s="83">
        <v>172279.99999999994</v>
      </c>
      <c r="AF14" s="83"/>
      <c r="AG14" s="83"/>
      <c r="AH14" s="83"/>
      <c r="AI14" s="83"/>
      <c r="AJ14" s="83"/>
      <c r="AK14" s="83"/>
      <c r="AL14" s="83"/>
      <c r="AM14" s="83"/>
    </row>
    <row r="15" spans="1:39" x14ac:dyDescent="0.3">
      <c r="A15" s="82" t="s">
        <v>140</v>
      </c>
      <c r="B15" s="83" t="s">
        <v>141</v>
      </c>
      <c r="C15" s="83" t="s">
        <v>142</v>
      </c>
      <c r="D15" s="83"/>
      <c r="E15" s="83"/>
      <c r="F15" s="83">
        <v>136260</v>
      </c>
      <c r="G15" s="83">
        <v>137579.99999999994</v>
      </c>
      <c r="H15" s="83">
        <v>138800</v>
      </c>
      <c r="I15" s="83">
        <v>139980.00000000003</v>
      </c>
      <c r="J15" s="83">
        <v>141520</v>
      </c>
      <c r="K15" s="83">
        <v>142600.00000000003</v>
      </c>
      <c r="L15" s="83">
        <v>144000.00000000003</v>
      </c>
      <c r="M15" s="83">
        <v>145120.00000000003</v>
      </c>
      <c r="N15" s="83">
        <v>146200</v>
      </c>
      <c r="O15" s="83">
        <v>147780.00000000003</v>
      </c>
      <c r="P15" s="83">
        <v>148760</v>
      </c>
      <c r="Q15" s="83">
        <v>149940.00000000003</v>
      </c>
      <c r="R15" s="83">
        <v>151120</v>
      </c>
      <c r="S15" s="83">
        <v>152140.00000000003</v>
      </c>
      <c r="T15" s="83">
        <v>153500</v>
      </c>
      <c r="U15" s="83">
        <v>154560</v>
      </c>
      <c r="V15" s="83">
        <v>155599.99999999997</v>
      </c>
      <c r="W15" s="83">
        <v>156640</v>
      </c>
      <c r="X15" s="83">
        <v>157780</v>
      </c>
      <c r="Y15" s="83">
        <v>158880</v>
      </c>
      <c r="Z15" s="83">
        <v>159880.00000000003</v>
      </c>
      <c r="AA15" s="83">
        <v>160940</v>
      </c>
      <c r="AB15" s="83">
        <v>161840</v>
      </c>
      <c r="AC15" s="83">
        <v>162840</v>
      </c>
      <c r="AD15" s="83">
        <v>163600</v>
      </c>
      <c r="AE15" s="83">
        <v>164600.00000000003</v>
      </c>
      <c r="AF15" s="83"/>
      <c r="AG15" s="83"/>
      <c r="AH15" s="83"/>
      <c r="AI15" s="83"/>
      <c r="AJ15" s="83"/>
      <c r="AK15" s="83"/>
      <c r="AL15" s="83"/>
      <c r="AM15" s="83"/>
    </row>
    <row r="16" spans="1:39" x14ac:dyDescent="0.3">
      <c r="A16" s="82" t="s">
        <v>143</v>
      </c>
      <c r="B16" s="83" t="s">
        <v>144</v>
      </c>
      <c r="C16" s="83" t="s">
        <v>119</v>
      </c>
      <c r="D16" s="83"/>
      <c r="E16" s="83"/>
      <c r="F16" s="83">
        <v>92800</v>
      </c>
      <c r="G16" s="83">
        <v>93320.000000000015</v>
      </c>
      <c r="H16" s="83">
        <v>93400</v>
      </c>
      <c r="I16" s="83">
        <v>93720.000000000015</v>
      </c>
      <c r="J16" s="83">
        <v>94199.999999999985</v>
      </c>
      <c r="K16" s="83">
        <v>94279.999999999985</v>
      </c>
      <c r="L16" s="83">
        <v>94779.999999999985</v>
      </c>
      <c r="M16" s="83">
        <v>95039.999999999985</v>
      </c>
      <c r="N16" s="83">
        <v>95100.000000000015</v>
      </c>
      <c r="O16" s="83">
        <v>95360</v>
      </c>
      <c r="P16" s="83">
        <v>95720.000000000015</v>
      </c>
      <c r="Q16" s="83">
        <v>96379.999999999985</v>
      </c>
      <c r="R16" s="83">
        <v>96539.999999999971</v>
      </c>
      <c r="S16" s="83">
        <v>96999.999999999985</v>
      </c>
      <c r="T16" s="83">
        <v>97400</v>
      </c>
      <c r="U16" s="83">
        <v>97759.999999999985</v>
      </c>
      <c r="V16" s="83">
        <v>98000</v>
      </c>
      <c r="W16" s="83">
        <v>98340.000000000015</v>
      </c>
      <c r="X16" s="83">
        <v>98539.999999999985</v>
      </c>
      <c r="Y16" s="83">
        <v>99040.000000000015</v>
      </c>
      <c r="Z16" s="83">
        <v>99240.000000000015</v>
      </c>
      <c r="AA16" s="83">
        <v>99539.999999999985</v>
      </c>
      <c r="AB16" s="83">
        <v>99740.000000000015</v>
      </c>
      <c r="AC16" s="83">
        <v>99940</v>
      </c>
      <c r="AD16" s="83">
        <v>100140.00000000001</v>
      </c>
      <c r="AE16" s="83">
        <v>100440.00000000003</v>
      </c>
      <c r="AF16" s="83"/>
      <c r="AG16" s="83"/>
      <c r="AH16" s="83"/>
      <c r="AI16" s="83"/>
      <c r="AJ16" s="83"/>
      <c r="AK16" s="83"/>
      <c r="AL16" s="83"/>
      <c r="AM16" s="83"/>
    </row>
    <row r="17" spans="1:39" x14ac:dyDescent="0.3">
      <c r="A17" s="82" t="s">
        <v>145</v>
      </c>
      <c r="B17" s="83" t="s">
        <v>146</v>
      </c>
      <c r="C17" s="83"/>
      <c r="D17" s="83"/>
      <c r="E17" s="83"/>
      <c r="F17" s="83">
        <v>148880</v>
      </c>
      <c r="G17" s="83">
        <v>149680.00000000003</v>
      </c>
      <c r="H17" s="83">
        <v>150420.00000000003</v>
      </c>
      <c r="I17" s="83">
        <v>151340</v>
      </c>
      <c r="J17" s="83">
        <v>151979.99999999997</v>
      </c>
      <c r="K17" s="83">
        <v>152460</v>
      </c>
      <c r="L17" s="83">
        <v>152900</v>
      </c>
      <c r="M17" s="83">
        <v>153300</v>
      </c>
      <c r="N17" s="83">
        <v>153640.00000000003</v>
      </c>
      <c r="O17" s="83">
        <v>154580</v>
      </c>
      <c r="P17" s="83">
        <v>155260</v>
      </c>
      <c r="Q17" s="83">
        <v>156240</v>
      </c>
      <c r="R17" s="83">
        <v>157119.99999999997</v>
      </c>
      <c r="S17" s="83">
        <v>158340</v>
      </c>
      <c r="T17" s="83">
        <v>159500</v>
      </c>
      <c r="U17" s="83">
        <v>160100.00000000003</v>
      </c>
      <c r="V17" s="83">
        <v>161160.00000000003</v>
      </c>
      <c r="W17" s="83">
        <v>162360</v>
      </c>
      <c r="X17" s="83">
        <v>163200</v>
      </c>
      <c r="Y17" s="83">
        <v>164200</v>
      </c>
      <c r="Z17" s="83">
        <v>164760.00000000003</v>
      </c>
      <c r="AA17" s="83">
        <v>165520</v>
      </c>
      <c r="AB17" s="83">
        <v>166340.00000000003</v>
      </c>
      <c r="AC17" s="83">
        <v>166940.00000000003</v>
      </c>
      <c r="AD17" s="83">
        <v>167700.00000000003</v>
      </c>
      <c r="AE17" s="83">
        <v>168660.00000000003</v>
      </c>
      <c r="AF17" s="83"/>
      <c r="AG17" s="83"/>
      <c r="AH17" s="83"/>
      <c r="AI17" s="83"/>
      <c r="AJ17" s="83"/>
      <c r="AK17" s="83"/>
      <c r="AL17" s="83"/>
      <c r="AM17" s="83"/>
    </row>
    <row r="18" spans="1:39" x14ac:dyDescent="0.3">
      <c r="A18" s="82" t="s">
        <v>147</v>
      </c>
      <c r="B18" s="83" t="s">
        <v>148</v>
      </c>
      <c r="C18" s="83"/>
      <c r="D18" s="83"/>
      <c r="E18" s="83"/>
      <c r="F18" s="83">
        <v>128979.99999999999</v>
      </c>
      <c r="G18" s="83">
        <v>130440</v>
      </c>
      <c r="H18" s="83">
        <v>132179.99999999997</v>
      </c>
      <c r="I18" s="83">
        <v>133859.99999999997</v>
      </c>
      <c r="J18" s="83">
        <v>135400.00000000003</v>
      </c>
      <c r="K18" s="83">
        <v>136700.00000000003</v>
      </c>
      <c r="L18" s="83">
        <v>138160</v>
      </c>
      <c r="M18" s="83">
        <v>140080</v>
      </c>
      <c r="N18" s="83">
        <v>141700</v>
      </c>
      <c r="O18" s="83">
        <v>143040</v>
      </c>
      <c r="P18" s="83">
        <v>144520</v>
      </c>
      <c r="Q18" s="83">
        <v>146260.00000000003</v>
      </c>
      <c r="R18" s="83">
        <v>147880.00000000003</v>
      </c>
      <c r="S18" s="83">
        <v>149460</v>
      </c>
      <c r="T18" s="83">
        <v>150880.00000000003</v>
      </c>
      <c r="U18" s="83">
        <v>152740.00000000003</v>
      </c>
      <c r="V18" s="83">
        <v>154440.00000000003</v>
      </c>
      <c r="W18" s="83">
        <v>155940.00000000003</v>
      </c>
      <c r="X18" s="83">
        <v>157279.99999999997</v>
      </c>
      <c r="Y18" s="83">
        <v>158780.00000000003</v>
      </c>
      <c r="Z18" s="83">
        <v>160540</v>
      </c>
      <c r="AA18" s="83">
        <v>161800</v>
      </c>
      <c r="AB18" s="83">
        <v>163259.99999999997</v>
      </c>
      <c r="AC18" s="83">
        <v>164620</v>
      </c>
      <c r="AD18" s="83">
        <v>166280</v>
      </c>
      <c r="AE18" s="83">
        <v>167480.00000000003</v>
      </c>
      <c r="AF18" s="83"/>
      <c r="AG18" s="83"/>
      <c r="AH18" s="83"/>
      <c r="AI18" s="83"/>
      <c r="AJ18" s="83"/>
      <c r="AK18" s="83"/>
      <c r="AL18" s="83"/>
      <c r="AM18" s="83"/>
    </row>
    <row r="19" spans="1:39" x14ac:dyDescent="0.3">
      <c r="A19" s="82" t="s">
        <v>149</v>
      </c>
      <c r="B19" s="83" t="s">
        <v>150</v>
      </c>
      <c r="C19" s="83"/>
      <c r="D19" s="83"/>
      <c r="E19" s="83"/>
      <c r="F19" s="83">
        <v>187559.99999999997</v>
      </c>
      <c r="G19" s="83">
        <v>189440</v>
      </c>
      <c r="H19" s="83">
        <v>191420</v>
      </c>
      <c r="I19" s="83">
        <v>192959.99999999997</v>
      </c>
      <c r="J19" s="83">
        <v>194840.00000000003</v>
      </c>
      <c r="K19" s="83">
        <v>196640</v>
      </c>
      <c r="L19" s="83">
        <v>198399.99999999997</v>
      </c>
      <c r="M19" s="83">
        <v>200579.99999999997</v>
      </c>
      <c r="N19" s="83">
        <v>202339.99999999997</v>
      </c>
      <c r="O19" s="83">
        <v>204960</v>
      </c>
      <c r="P19" s="83">
        <v>206600.00000000003</v>
      </c>
      <c r="Q19" s="83">
        <v>208700</v>
      </c>
      <c r="R19" s="83">
        <v>210940</v>
      </c>
      <c r="S19" s="83">
        <v>213380</v>
      </c>
      <c r="T19" s="83">
        <v>215700.00000000003</v>
      </c>
      <c r="U19" s="83">
        <v>217620</v>
      </c>
      <c r="V19" s="83">
        <v>220180</v>
      </c>
      <c r="W19" s="83">
        <v>222540</v>
      </c>
      <c r="X19" s="83">
        <v>224640.00000000003</v>
      </c>
      <c r="Y19" s="83">
        <v>226960.00000000003</v>
      </c>
      <c r="Z19" s="83">
        <v>229479.99999999997</v>
      </c>
      <c r="AA19" s="83">
        <v>231960</v>
      </c>
      <c r="AB19" s="83">
        <v>233980</v>
      </c>
      <c r="AC19" s="83">
        <v>236299.99999999994</v>
      </c>
      <c r="AD19" s="83">
        <v>238620</v>
      </c>
      <c r="AE19" s="83">
        <v>240880.00000000003</v>
      </c>
      <c r="AF19" s="83"/>
      <c r="AG19" s="83"/>
      <c r="AH19" s="83"/>
      <c r="AI19" s="83"/>
      <c r="AJ19" s="83"/>
      <c r="AK19" s="83"/>
      <c r="AL19" s="83"/>
      <c r="AM19" s="83"/>
    </row>
    <row r="20" spans="1:39" x14ac:dyDescent="0.3">
      <c r="A20" s="82" t="s">
        <v>151</v>
      </c>
      <c r="B20" s="83" t="s">
        <v>152</v>
      </c>
      <c r="C20" s="83"/>
      <c r="D20" s="83"/>
      <c r="E20" s="83"/>
      <c r="F20" s="83">
        <v>832280.00000000012</v>
      </c>
      <c r="G20" s="83">
        <v>841160</v>
      </c>
      <c r="H20" s="83">
        <v>848859.99999999977</v>
      </c>
      <c r="I20" s="83">
        <v>855840</v>
      </c>
      <c r="J20" s="83">
        <v>862840</v>
      </c>
      <c r="K20" s="83">
        <v>868820.00000000012</v>
      </c>
      <c r="L20" s="83">
        <v>874939.99999999988</v>
      </c>
      <c r="M20" s="83">
        <v>880720.00000000012</v>
      </c>
      <c r="N20" s="83">
        <v>886199.99999999988</v>
      </c>
      <c r="O20" s="83">
        <v>892399.99999999988</v>
      </c>
      <c r="P20" s="83">
        <v>898579.99999999977</v>
      </c>
      <c r="Q20" s="83">
        <v>905080</v>
      </c>
      <c r="R20" s="83">
        <v>912160</v>
      </c>
      <c r="S20" s="83">
        <v>919420</v>
      </c>
      <c r="T20" s="83">
        <v>926620</v>
      </c>
      <c r="U20" s="83">
        <v>933660</v>
      </c>
      <c r="V20" s="83">
        <v>940440</v>
      </c>
      <c r="W20" s="83">
        <v>947400.00000000012</v>
      </c>
      <c r="X20" s="83">
        <v>954540.00000000012</v>
      </c>
      <c r="Y20" s="83">
        <v>961280.00000000023</v>
      </c>
      <c r="Z20" s="83">
        <v>967819.99999999988</v>
      </c>
      <c r="AA20" s="83">
        <v>974199.99999999977</v>
      </c>
      <c r="AB20" s="83">
        <v>980420</v>
      </c>
      <c r="AC20" s="83">
        <v>986680</v>
      </c>
      <c r="AD20" s="83">
        <v>993420.00000000012</v>
      </c>
      <c r="AE20" s="83">
        <v>999500.00000000012</v>
      </c>
      <c r="AF20" s="83"/>
      <c r="AG20" s="83"/>
      <c r="AH20" s="83"/>
      <c r="AI20" s="83"/>
      <c r="AJ20" s="83"/>
      <c r="AK20" s="83"/>
      <c r="AL20" s="83"/>
      <c r="AM20" s="83"/>
    </row>
    <row r="21" spans="1:39" x14ac:dyDescent="0.3">
      <c r="A21" s="82" t="s">
        <v>153</v>
      </c>
      <c r="B21" s="83" t="s">
        <v>154</v>
      </c>
      <c r="C21" s="83" t="s">
        <v>155</v>
      </c>
      <c r="D21" s="83"/>
      <c r="E21" s="83"/>
      <c r="F21" s="83">
        <v>76880</v>
      </c>
      <c r="G21" s="83">
        <v>77439.999999999985</v>
      </c>
      <c r="H21" s="83">
        <v>77920</v>
      </c>
      <c r="I21" s="83">
        <v>78360</v>
      </c>
      <c r="J21" s="83">
        <v>78800.000000000015</v>
      </c>
      <c r="K21" s="83">
        <v>79399.999999999985</v>
      </c>
      <c r="L21" s="83">
        <v>79660</v>
      </c>
      <c r="M21" s="83">
        <v>80420</v>
      </c>
      <c r="N21" s="83">
        <v>80740</v>
      </c>
      <c r="O21" s="83">
        <v>81299.999999999985</v>
      </c>
      <c r="P21" s="83">
        <v>81759.999999999985</v>
      </c>
      <c r="Q21" s="83">
        <v>82320.000000000015</v>
      </c>
      <c r="R21" s="83">
        <v>83080</v>
      </c>
      <c r="S21" s="83">
        <v>83180.000000000015</v>
      </c>
      <c r="T21" s="83">
        <v>83780</v>
      </c>
      <c r="U21" s="83">
        <v>84380</v>
      </c>
      <c r="V21" s="83">
        <v>84779.999999999985</v>
      </c>
      <c r="W21" s="83">
        <v>85280</v>
      </c>
      <c r="X21" s="83">
        <v>85679.999999999985</v>
      </c>
      <c r="Y21" s="83">
        <v>86240.000000000029</v>
      </c>
      <c r="Z21" s="83">
        <v>86740</v>
      </c>
      <c r="AA21" s="83">
        <v>87300.000000000015</v>
      </c>
      <c r="AB21" s="83">
        <v>87860</v>
      </c>
      <c r="AC21" s="83">
        <v>88359.999999999985</v>
      </c>
      <c r="AD21" s="83">
        <v>88460.000000000015</v>
      </c>
      <c r="AE21" s="83">
        <v>89320.000000000015</v>
      </c>
      <c r="AF21" s="83"/>
      <c r="AG21" s="83"/>
      <c r="AH21" s="83"/>
      <c r="AI21" s="83"/>
      <c r="AJ21" s="83"/>
      <c r="AK21" s="83"/>
      <c r="AL21" s="83"/>
      <c r="AM21" s="83"/>
    </row>
    <row r="22" spans="1:39" x14ac:dyDescent="0.3">
      <c r="A22" s="82" t="s">
        <v>156</v>
      </c>
      <c r="B22" s="83" t="s">
        <v>157</v>
      </c>
      <c r="C22" s="83"/>
      <c r="D22" s="83"/>
      <c r="E22" s="83"/>
      <c r="F22" s="83">
        <v>110759.99999999999</v>
      </c>
      <c r="G22" s="83">
        <v>110639.99999999997</v>
      </c>
      <c r="H22" s="83">
        <v>110519.99999999999</v>
      </c>
      <c r="I22" s="83">
        <v>110460.00000000001</v>
      </c>
      <c r="J22" s="83">
        <v>110899.99999999999</v>
      </c>
      <c r="K22" s="83">
        <v>110699.99999999999</v>
      </c>
      <c r="L22" s="83">
        <v>110900</v>
      </c>
      <c r="M22" s="83">
        <v>110960.00000000003</v>
      </c>
      <c r="N22" s="83">
        <v>110820</v>
      </c>
      <c r="O22" s="83">
        <v>110940.00000000001</v>
      </c>
      <c r="P22" s="83">
        <v>111200.00000000001</v>
      </c>
      <c r="Q22" s="83">
        <v>111260.00000000001</v>
      </c>
      <c r="R22" s="83">
        <v>111260</v>
      </c>
      <c r="S22" s="83">
        <v>111519.99999999999</v>
      </c>
      <c r="T22" s="83">
        <v>111659.99999999999</v>
      </c>
      <c r="U22" s="83">
        <v>111599.99999999999</v>
      </c>
      <c r="V22" s="83">
        <v>111640.00000000001</v>
      </c>
      <c r="W22" s="83">
        <v>111480.00000000001</v>
      </c>
      <c r="X22" s="83">
        <v>111560</v>
      </c>
      <c r="Y22" s="83">
        <v>111800</v>
      </c>
      <c r="Z22" s="83">
        <v>111800.00000000003</v>
      </c>
      <c r="AA22" s="83">
        <v>111899.99999999997</v>
      </c>
      <c r="AB22" s="83">
        <v>111739.99999999999</v>
      </c>
      <c r="AC22" s="83">
        <v>111740.00000000003</v>
      </c>
      <c r="AD22" s="83">
        <v>111680</v>
      </c>
      <c r="AE22" s="83">
        <v>112080</v>
      </c>
      <c r="AF22" s="83"/>
      <c r="AG22" s="83"/>
      <c r="AH22" s="83"/>
      <c r="AI22" s="83"/>
      <c r="AJ22" s="83"/>
      <c r="AK22" s="83"/>
      <c r="AL22" s="83"/>
      <c r="AM22" s="83"/>
    </row>
    <row r="23" spans="1:39" x14ac:dyDescent="0.3">
      <c r="A23" s="82" t="s">
        <v>158</v>
      </c>
      <c r="B23" s="83" t="s">
        <v>159</v>
      </c>
      <c r="C23" s="83"/>
      <c r="D23" s="83"/>
      <c r="E23" s="83"/>
      <c r="F23" s="83">
        <v>113480.00000000001</v>
      </c>
      <c r="G23" s="83">
        <v>113020.00000000001</v>
      </c>
      <c r="H23" s="83">
        <v>112540</v>
      </c>
      <c r="I23" s="83">
        <v>112520.00000000001</v>
      </c>
      <c r="J23" s="83">
        <v>112300.00000000001</v>
      </c>
      <c r="K23" s="83">
        <v>111940.00000000001</v>
      </c>
      <c r="L23" s="83">
        <v>111800.00000000003</v>
      </c>
      <c r="M23" s="83">
        <v>111860</v>
      </c>
      <c r="N23" s="83">
        <v>111979.99999999999</v>
      </c>
      <c r="O23" s="83">
        <v>111300</v>
      </c>
      <c r="P23" s="83">
        <v>111659.99999999999</v>
      </c>
      <c r="Q23" s="83">
        <v>111619.99999999999</v>
      </c>
      <c r="R23" s="83">
        <v>111620.00000000001</v>
      </c>
      <c r="S23" s="83">
        <v>111740</v>
      </c>
      <c r="T23" s="83">
        <v>111940</v>
      </c>
      <c r="U23" s="83">
        <v>111940</v>
      </c>
      <c r="V23" s="83">
        <v>111780.00000000001</v>
      </c>
      <c r="W23" s="83">
        <v>112279.99999999999</v>
      </c>
      <c r="X23" s="83">
        <v>112419.99999999999</v>
      </c>
      <c r="Y23" s="83">
        <v>112460</v>
      </c>
      <c r="Z23" s="83">
        <v>112560.00000000001</v>
      </c>
      <c r="AA23" s="83">
        <v>112919.99999999999</v>
      </c>
      <c r="AB23" s="83">
        <v>112920</v>
      </c>
      <c r="AC23" s="83">
        <v>113120</v>
      </c>
      <c r="AD23" s="83">
        <v>113419.99999999999</v>
      </c>
      <c r="AE23" s="83">
        <v>113360</v>
      </c>
      <c r="AF23" s="83"/>
      <c r="AG23" s="83"/>
      <c r="AH23" s="83"/>
      <c r="AI23" s="83"/>
      <c r="AJ23" s="83"/>
      <c r="AK23" s="83"/>
      <c r="AL23" s="83"/>
      <c r="AM23" s="83"/>
    </row>
    <row r="24" spans="1:39" x14ac:dyDescent="0.3">
      <c r="A24" s="82" t="s">
        <v>160</v>
      </c>
      <c r="B24" s="83" t="s">
        <v>161</v>
      </c>
      <c r="C24" s="83" t="s">
        <v>114</v>
      </c>
      <c r="D24" s="83"/>
      <c r="E24" s="83"/>
      <c r="F24" s="83">
        <v>62260.000000000007</v>
      </c>
      <c r="G24" s="83">
        <v>62900.000000000007</v>
      </c>
      <c r="H24" s="83">
        <v>63080.000000000007</v>
      </c>
      <c r="I24" s="83">
        <v>63320.000000000007</v>
      </c>
      <c r="J24" s="83">
        <v>63760.000000000007</v>
      </c>
      <c r="K24" s="83">
        <v>63900.000000000007</v>
      </c>
      <c r="L24" s="83">
        <v>64400.000000000007</v>
      </c>
      <c r="M24" s="83">
        <v>64760.000000000007</v>
      </c>
      <c r="N24" s="83">
        <v>65019.999999999993</v>
      </c>
      <c r="O24" s="83">
        <v>65280</v>
      </c>
      <c r="P24" s="83">
        <v>65840</v>
      </c>
      <c r="Q24" s="83">
        <v>65839.999999999985</v>
      </c>
      <c r="R24" s="83">
        <v>66100.000000000015</v>
      </c>
      <c r="S24" s="83">
        <v>66400</v>
      </c>
      <c r="T24" s="83">
        <v>66960</v>
      </c>
      <c r="U24" s="83">
        <v>67360</v>
      </c>
      <c r="V24" s="83">
        <v>67560</v>
      </c>
      <c r="W24" s="83">
        <v>67700</v>
      </c>
      <c r="X24" s="83">
        <v>68100</v>
      </c>
      <c r="Y24" s="83">
        <v>68299.999999999985</v>
      </c>
      <c r="Z24" s="83">
        <v>68600.000000000015</v>
      </c>
      <c r="AA24" s="83">
        <v>68899.999999999985</v>
      </c>
      <c r="AB24" s="83">
        <v>69160</v>
      </c>
      <c r="AC24" s="83">
        <v>69560</v>
      </c>
      <c r="AD24" s="83">
        <v>69560</v>
      </c>
      <c r="AE24" s="83">
        <v>69860.000000000015</v>
      </c>
      <c r="AF24" s="83"/>
      <c r="AG24" s="83"/>
      <c r="AH24" s="83"/>
      <c r="AI24" s="83"/>
      <c r="AJ24" s="83"/>
      <c r="AK24" s="83"/>
      <c r="AL24" s="83"/>
      <c r="AM24" s="83"/>
    </row>
    <row r="25" spans="1:39" x14ac:dyDescent="0.3">
      <c r="A25" s="82" t="s">
        <v>162</v>
      </c>
      <c r="B25" s="83" t="s">
        <v>163</v>
      </c>
      <c r="C25" s="83"/>
      <c r="D25" s="83"/>
      <c r="E25" s="83"/>
      <c r="F25" s="83">
        <v>218500.00000000003</v>
      </c>
      <c r="G25" s="83">
        <v>219280</v>
      </c>
      <c r="H25" s="83">
        <v>220299.99999999997</v>
      </c>
      <c r="I25" s="83">
        <v>220959.99999999997</v>
      </c>
      <c r="J25" s="83">
        <v>221720.00000000003</v>
      </c>
      <c r="K25" s="83">
        <v>222760.00000000003</v>
      </c>
      <c r="L25" s="83">
        <v>223660.00000000003</v>
      </c>
      <c r="M25" s="83">
        <v>224400</v>
      </c>
      <c r="N25" s="83">
        <v>225600</v>
      </c>
      <c r="O25" s="83">
        <v>226359.99999999997</v>
      </c>
      <c r="P25" s="83">
        <v>227040.00000000003</v>
      </c>
      <c r="Q25" s="83">
        <v>228439.99999999997</v>
      </c>
      <c r="R25" s="83">
        <v>229359.99999999997</v>
      </c>
      <c r="S25" s="83">
        <v>230600.00000000003</v>
      </c>
      <c r="T25" s="83">
        <v>231860</v>
      </c>
      <c r="U25" s="83">
        <v>232619.99999999997</v>
      </c>
      <c r="V25" s="83">
        <v>233760</v>
      </c>
      <c r="W25" s="83">
        <v>234740</v>
      </c>
      <c r="X25" s="83">
        <v>235920</v>
      </c>
      <c r="Y25" s="83">
        <v>236759.99999999997</v>
      </c>
      <c r="Z25" s="83">
        <v>238059.99999999997</v>
      </c>
      <c r="AA25" s="83">
        <v>238820.00000000003</v>
      </c>
      <c r="AB25" s="83">
        <v>239619.99999999997</v>
      </c>
      <c r="AC25" s="83">
        <v>240219.99999999994</v>
      </c>
      <c r="AD25" s="83">
        <v>240920</v>
      </c>
      <c r="AE25" s="83">
        <v>241720</v>
      </c>
      <c r="AF25" s="83"/>
      <c r="AG25" s="83"/>
      <c r="AH25" s="83"/>
      <c r="AI25" s="83"/>
      <c r="AJ25" s="83"/>
      <c r="AK25" s="83"/>
      <c r="AL25" s="83"/>
      <c r="AM25" s="83"/>
    </row>
    <row r="26" spans="1:39" x14ac:dyDescent="0.3">
      <c r="A26" s="82" t="s">
        <v>164</v>
      </c>
      <c r="B26" s="83" t="s">
        <v>165</v>
      </c>
      <c r="C26" s="83" t="s">
        <v>166</v>
      </c>
      <c r="D26" s="83"/>
      <c r="E26" s="83"/>
      <c r="F26" s="83">
        <v>53560</v>
      </c>
      <c r="G26" s="83">
        <v>54420</v>
      </c>
      <c r="H26" s="83">
        <v>55120.000000000007</v>
      </c>
      <c r="I26" s="83">
        <v>55260</v>
      </c>
      <c r="J26" s="83">
        <v>55360.000000000007</v>
      </c>
      <c r="K26" s="83">
        <v>55800.000000000007</v>
      </c>
      <c r="L26" s="83">
        <v>56259.999999999993</v>
      </c>
      <c r="M26" s="83">
        <v>56660.000000000007</v>
      </c>
      <c r="N26" s="83">
        <v>56819.999999999993</v>
      </c>
      <c r="O26" s="83">
        <v>57380</v>
      </c>
      <c r="P26" s="83">
        <v>57599.999999999993</v>
      </c>
      <c r="Q26" s="83">
        <v>57960.000000000007</v>
      </c>
      <c r="R26" s="83">
        <v>58520.000000000007</v>
      </c>
      <c r="S26" s="83">
        <v>58780</v>
      </c>
      <c r="T26" s="83">
        <v>59239.999999999993</v>
      </c>
      <c r="U26" s="83">
        <v>59439.999999999985</v>
      </c>
      <c r="V26" s="83">
        <v>59839.999999999993</v>
      </c>
      <c r="W26" s="83">
        <v>60240</v>
      </c>
      <c r="X26" s="83">
        <v>60379.999999999993</v>
      </c>
      <c r="Y26" s="83">
        <v>60980</v>
      </c>
      <c r="Z26" s="83">
        <v>61179.999999999993</v>
      </c>
      <c r="AA26" s="83">
        <v>61279.999999999993</v>
      </c>
      <c r="AB26" s="83">
        <v>61780</v>
      </c>
      <c r="AC26" s="83">
        <v>62080</v>
      </c>
      <c r="AD26" s="83">
        <v>62280</v>
      </c>
      <c r="AE26" s="83">
        <v>62480</v>
      </c>
      <c r="AF26" s="83"/>
      <c r="AG26" s="83"/>
      <c r="AH26" s="83"/>
      <c r="AI26" s="83"/>
      <c r="AJ26" s="83"/>
      <c r="AK26" s="83"/>
      <c r="AL26" s="83"/>
      <c r="AM26" s="83"/>
    </row>
    <row r="27" spans="1:39" x14ac:dyDescent="0.3">
      <c r="A27" s="82" t="s">
        <v>167</v>
      </c>
      <c r="B27" s="83" t="s">
        <v>168</v>
      </c>
      <c r="C27" s="83"/>
      <c r="D27" s="84"/>
      <c r="E27" s="85"/>
      <c r="F27" s="83">
        <v>158180</v>
      </c>
      <c r="G27" s="83">
        <v>160540</v>
      </c>
      <c r="H27" s="83">
        <v>162940.00000000003</v>
      </c>
      <c r="I27" s="83">
        <v>164619.99999999997</v>
      </c>
      <c r="J27" s="83">
        <v>166299.99999999997</v>
      </c>
      <c r="K27" s="83">
        <v>167840</v>
      </c>
      <c r="L27" s="83">
        <v>169239.99999999997</v>
      </c>
      <c r="M27" s="83">
        <v>170500.00000000003</v>
      </c>
      <c r="N27" s="83">
        <v>171900</v>
      </c>
      <c r="O27" s="83">
        <v>173300</v>
      </c>
      <c r="P27" s="83">
        <v>175000</v>
      </c>
      <c r="Q27" s="83">
        <v>176740</v>
      </c>
      <c r="R27" s="83">
        <v>178880</v>
      </c>
      <c r="S27" s="83">
        <v>180719.99999999997</v>
      </c>
      <c r="T27" s="83">
        <v>182480.00000000003</v>
      </c>
      <c r="U27" s="83">
        <v>184340</v>
      </c>
      <c r="V27" s="83">
        <v>186040.00000000006</v>
      </c>
      <c r="W27" s="83">
        <v>187740</v>
      </c>
      <c r="X27" s="83">
        <v>189679.99999999997</v>
      </c>
      <c r="Y27" s="83">
        <v>191020</v>
      </c>
      <c r="Z27" s="83">
        <v>192380</v>
      </c>
      <c r="AA27" s="83">
        <v>193740.00000000003</v>
      </c>
      <c r="AB27" s="83">
        <v>194940</v>
      </c>
      <c r="AC27" s="83">
        <v>196300</v>
      </c>
      <c r="AD27" s="83">
        <v>197900</v>
      </c>
      <c r="AE27" s="83">
        <v>199000</v>
      </c>
      <c r="AF27" s="83"/>
      <c r="AG27" s="83"/>
      <c r="AH27" s="83"/>
      <c r="AI27" s="83"/>
      <c r="AJ27" s="83"/>
      <c r="AK27" s="83"/>
      <c r="AL27" s="83"/>
      <c r="AM27" s="83"/>
    </row>
    <row r="28" spans="1:39" x14ac:dyDescent="0.3">
      <c r="A28" s="82" t="s">
        <v>169</v>
      </c>
      <c r="B28" s="83" t="s">
        <v>170</v>
      </c>
      <c r="C28" s="83"/>
      <c r="D28" s="84"/>
      <c r="E28" s="85"/>
      <c r="F28" s="83">
        <v>92139.999999999971</v>
      </c>
      <c r="G28" s="83">
        <v>93280.000000000015</v>
      </c>
      <c r="H28" s="83">
        <v>93920</v>
      </c>
      <c r="I28" s="83">
        <v>94900</v>
      </c>
      <c r="J28" s="83">
        <v>95640.000000000015</v>
      </c>
      <c r="K28" s="83">
        <v>96640.000000000029</v>
      </c>
      <c r="L28" s="83">
        <v>97500.000000000015</v>
      </c>
      <c r="M28" s="83">
        <v>98479.999999999971</v>
      </c>
      <c r="N28" s="83">
        <v>99320</v>
      </c>
      <c r="O28" s="83">
        <v>100160</v>
      </c>
      <c r="P28" s="83">
        <v>101240.00000000001</v>
      </c>
      <c r="Q28" s="83">
        <v>102119.99999999999</v>
      </c>
      <c r="R28" s="83">
        <v>102980</v>
      </c>
      <c r="S28" s="83">
        <v>103740.00000000001</v>
      </c>
      <c r="T28" s="83">
        <v>104640</v>
      </c>
      <c r="U28" s="83">
        <v>105280.00000000001</v>
      </c>
      <c r="V28" s="83">
        <v>106120</v>
      </c>
      <c r="W28" s="83">
        <v>106860</v>
      </c>
      <c r="X28" s="83">
        <v>107860</v>
      </c>
      <c r="Y28" s="83">
        <v>108559.99999999999</v>
      </c>
      <c r="Z28" s="83">
        <v>109159.99999999999</v>
      </c>
      <c r="AA28" s="83">
        <v>109820.00000000003</v>
      </c>
      <c r="AB28" s="83">
        <v>110520.00000000001</v>
      </c>
      <c r="AC28" s="83">
        <v>111120.00000000001</v>
      </c>
      <c r="AD28" s="83">
        <v>111820.00000000001</v>
      </c>
      <c r="AE28" s="83">
        <v>112620</v>
      </c>
      <c r="AF28" s="83"/>
      <c r="AG28" s="83"/>
      <c r="AH28" s="83"/>
      <c r="AI28" s="83"/>
      <c r="AJ28" s="83"/>
      <c r="AK28" s="83"/>
      <c r="AL28" s="83"/>
      <c r="AM28" s="83"/>
    </row>
    <row r="29" spans="1:39" x14ac:dyDescent="0.3">
      <c r="A29" s="82" t="s">
        <v>171</v>
      </c>
      <c r="B29" s="83" t="s">
        <v>172</v>
      </c>
      <c r="C29" s="83"/>
      <c r="D29" s="84"/>
      <c r="E29" s="85"/>
      <c r="F29" s="83">
        <v>396739.99999999994</v>
      </c>
      <c r="G29" s="83">
        <v>399420</v>
      </c>
      <c r="H29" s="83">
        <v>401879.99999999994</v>
      </c>
      <c r="I29" s="83">
        <v>404019.99999999988</v>
      </c>
      <c r="J29" s="83">
        <v>406220</v>
      </c>
      <c r="K29" s="83">
        <v>408500.00000000006</v>
      </c>
      <c r="L29" s="83">
        <v>410719.99999999994</v>
      </c>
      <c r="M29" s="83">
        <v>412900</v>
      </c>
      <c r="N29" s="83">
        <v>415120.00000000006</v>
      </c>
      <c r="O29" s="83">
        <v>417500</v>
      </c>
      <c r="P29" s="83">
        <v>419780.00000000006</v>
      </c>
      <c r="Q29" s="83">
        <v>422380</v>
      </c>
      <c r="R29" s="83">
        <v>424740.00000000006</v>
      </c>
      <c r="S29" s="83">
        <v>427080.00000000006</v>
      </c>
      <c r="T29" s="83">
        <v>429619.99999999994</v>
      </c>
      <c r="U29" s="83">
        <v>431999.99999999994</v>
      </c>
      <c r="V29" s="83">
        <v>434060.00000000006</v>
      </c>
      <c r="W29" s="83">
        <v>436019.99999999994</v>
      </c>
      <c r="X29" s="83">
        <v>438260</v>
      </c>
      <c r="Y29" s="83">
        <v>440340</v>
      </c>
      <c r="Z29" s="83">
        <v>442379.99999999994</v>
      </c>
      <c r="AA29" s="83">
        <v>444140</v>
      </c>
      <c r="AB29" s="83">
        <v>445899.99999999994</v>
      </c>
      <c r="AC29" s="83">
        <v>447800</v>
      </c>
      <c r="AD29" s="83">
        <v>449400</v>
      </c>
      <c r="AE29" s="83">
        <v>451099.99999999988</v>
      </c>
      <c r="AF29" s="83"/>
      <c r="AG29" s="83"/>
      <c r="AH29" s="83"/>
      <c r="AI29" s="83"/>
      <c r="AJ29" s="83"/>
      <c r="AK29" s="83"/>
      <c r="AL29" s="83"/>
      <c r="AM29" s="83"/>
    </row>
    <row r="30" spans="1:39" x14ac:dyDescent="0.3">
      <c r="A30" s="82" t="s">
        <v>173</v>
      </c>
      <c r="B30" s="83" t="s">
        <v>174</v>
      </c>
      <c r="C30" s="83" t="s">
        <v>139</v>
      </c>
      <c r="D30" s="84"/>
      <c r="E30" s="85"/>
      <c r="F30" s="83">
        <v>119420.00000000001</v>
      </c>
      <c r="G30" s="83">
        <v>120199.99999999999</v>
      </c>
      <c r="H30" s="83">
        <v>121400</v>
      </c>
      <c r="I30" s="83">
        <v>122079.99999999997</v>
      </c>
      <c r="J30" s="83">
        <v>123120.00000000001</v>
      </c>
      <c r="K30" s="83">
        <v>124120.00000000001</v>
      </c>
      <c r="L30" s="83">
        <v>125080</v>
      </c>
      <c r="M30" s="83">
        <v>126240.00000000001</v>
      </c>
      <c r="N30" s="83">
        <v>127260</v>
      </c>
      <c r="O30" s="83">
        <v>128139.99999999999</v>
      </c>
      <c r="P30" s="83">
        <v>129199.99999999999</v>
      </c>
      <c r="Q30" s="83">
        <v>130380.00000000003</v>
      </c>
      <c r="R30" s="83">
        <v>131239.99999999997</v>
      </c>
      <c r="S30" s="83">
        <v>132340</v>
      </c>
      <c r="T30" s="83">
        <v>133239.99999999997</v>
      </c>
      <c r="U30" s="83">
        <v>134180</v>
      </c>
      <c r="V30" s="83">
        <v>135259.99999999997</v>
      </c>
      <c r="W30" s="83">
        <v>136299.99999999997</v>
      </c>
      <c r="X30" s="83">
        <v>137400</v>
      </c>
      <c r="Y30" s="83">
        <v>138260.00000000003</v>
      </c>
      <c r="Z30" s="83">
        <v>139160.00000000003</v>
      </c>
      <c r="AA30" s="83">
        <v>139920</v>
      </c>
      <c r="AB30" s="83">
        <v>141180</v>
      </c>
      <c r="AC30" s="83">
        <v>142080</v>
      </c>
      <c r="AD30" s="83">
        <v>142739.99999999997</v>
      </c>
      <c r="AE30" s="83">
        <v>143640</v>
      </c>
      <c r="AF30" s="83"/>
      <c r="AG30" s="83"/>
      <c r="AH30" s="83"/>
      <c r="AI30" s="83"/>
      <c r="AJ30" s="83"/>
      <c r="AK30" s="83"/>
      <c r="AL30" s="83"/>
      <c r="AM30" s="83"/>
    </row>
    <row r="31" spans="1:39" x14ac:dyDescent="0.3">
      <c r="A31" s="82" t="s">
        <v>175</v>
      </c>
      <c r="B31" s="83" t="s">
        <v>176</v>
      </c>
      <c r="C31" s="83" t="s">
        <v>177</v>
      </c>
      <c r="D31" s="84"/>
      <c r="E31" s="85"/>
      <c r="F31" s="83">
        <v>109160</v>
      </c>
      <c r="G31" s="83">
        <v>110140</v>
      </c>
      <c r="H31" s="83">
        <v>110660.00000000001</v>
      </c>
      <c r="I31" s="83">
        <v>111340.00000000001</v>
      </c>
      <c r="J31" s="83">
        <v>112120</v>
      </c>
      <c r="K31" s="83">
        <v>112959.99999999999</v>
      </c>
      <c r="L31" s="83">
        <v>113860</v>
      </c>
      <c r="M31" s="83">
        <v>114619.99999999999</v>
      </c>
      <c r="N31" s="83">
        <v>115439.99999999999</v>
      </c>
      <c r="O31" s="83">
        <v>116220.00000000001</v>
      </c>
      <c r="P31" s="83">
        <v>117139.99999999999</v>
      </c>
      <c r="Q31" s="83">
        <v>118119.99999999999</v>
      </c>
      <c r="R31" s="83">
        <v>119139.99999999999</v>
      </c>
      <c r="S31" s="83">
        <v>120000.00000000003</v>
      </c>
      <c r="T31" s="83">
        <v>120800.00000000001</v>
      </c>
      <c r="U31" s="83">
        <v>121699.99999999999</v>
      </c>
      <c r="V31" s="83">
        <v>122440.00000000001</v>
      </c>
      <c r="W31" s="83">
        <v>123339.99999999999</v>
      </c>
      <c r="X31" s="83">
        <v>124280</v>
      </c>
      <c r="Y31" s="83">
        <v>124980</v>
      </c>
      <c r="Z31" s="83">
        <v>125879.99999999999</v>
      </c>
      <c r="AA31" s="83">
        <v>126640.00000000001</v>
      </c>
      <c r="AB31" s="83">
        <v>127239.99999999999</v>
      </c>
      <c r="AC31" s="83">
        <v>127939.99999999999</v>
      </c>
      <c r="AD31" s="83">
        <v>128600.00000000003</v>
      </c>
      <c r="AE31" s="83">
        <v>129300.00000000001</v>
      </c>
      <c r="AF31" s="83"/>
      <c r="AG31" s="83"/>
      <c r="AH31" s="83"/>
      <c r="AI31" s="83"/>
      <c r="AJ31" s="83"/>
      <c r="AK31" s="83"/>
      <c r="AL31" s="83"/>
      <c r="AM31" s="83"/>
    </row>
    <row r="32" spans="1:39" x14ac:dyDescent="0.3">
      <c r="A32" s="82" t="s">
        <v>178</v>
      </c>
      <c r="B32" s="83" t="s">
        <v>179</v>
      </c>
      <c r="C32" s="83"/>
      <c r="D32" s="84"/>
      <c r="E32" s="85"/>
      <c r="F32" s="83">
        <v>250560</v>
      </c>
      <c r="G32" s="83">
        <v>255280</v>
      </c>
      <c r="H32" s="83">
        <v>258580.00000000003</v>
      </c>
      <c r="I32" s="83">
        <v>261560.00000000006</v>
      </c>
      <c r="J32" s="83">
        <v>264659.99999999994</v>
      </c>
      <c r="K32" s="83">
        <v>267580.00000000006</v>
      </c>
      <c r="L32" s="83">
        <v>269979.99999999994</v>
      </c>
      <c r="M32" s="83">
        <v>272420.00000000006</v>
      </c>
      <c r="N32" s="83">
        <v>274919.99999999994</v>
      </c>
      <c r="O32" s="83">
        <v>277520</v>
      </c>
      <c r="P32" s="83">
        <v>280020</v>
      </c>
      <c r="Q32" s="83">
        <v>282360</v>
      </c>
      <c r="R32" s="83">
        <v>284900</v>
      </c>
      <c r="S32" s="83">
        <v>287660</v>
      </c>
      <c r="T32" s="83">
        <v>290439.99999999994</v>
      </c>
      <c r="U32" s="83">
        <v>292960</v>
      </c>
      <c r="V32" s="83">
        <v>295520</v>
      </c>
      <c r="W32" s="83">
        <v>298259.99999999988</v>
      </c>
      <c r="X32" s="83">
        <v>301040</v>
      </c>
      <c r="Y32" s="83">
        <v>303579.99999999994</v>
      </c>
      <c r="Z32" s="83">
        <v>306139.99999999994</v>
      </c>
      <c r="AA32" s="83">
        <v>308539.99999999994</v>
      </c>
      <c r="AB32" s="83">
        <v>311000</v>
      </c>
      <c r="AC32" s="83">
        <v>313300</v>
      </c>
      <c r="AD32" s="83">
        <v>315600</v>
      </c>
      <c r="AE32" s="83">
        <v>317799.99999999994</v>
      </c>
      <c r="AF32" s="83"/>
      <c r="AG32" s="83"/>
      <c r="AH32" s="83"/>
      <c r="AI32" s="83"/>
      <c r="AJ32" s="83"/>
      <c r="AK32" s="83"/>
      <c r="AL32" s="83"/>
      <c r="AM32" s="83"/>
    </row>
    <row r="33" spans="1:39" x14ac:dyDescent="0.3">
      <c r="A33" s="82" t="s">
        <v>180</v>
      </c>
      <c r="B33" s="83" t="s">
        <v>181</v>
      </c>
      <c r="C33" s="83" t="s">
        <v>139</v>
      </c>
      <c r="D33" s="84"/>
      <c r="E33" s="85"/>
      <c r="F33" s="83">
        <v>61100</v>
      </c>
      <c r="G33" s="83">
        <v>61419.999999999985</v>
      </c>
      <c r="H33" s="83">
        <v>62120</v>
      </c>
      <c r="I33" s="83">
        <v>62460.000000000007</v>
      </c>
      <c r="J33" s="83">
        <v>62900</v>
      </c>
      <c r="K33" s="83">
        <v>63500</v>
      </c>
      <c r="L33" s="83">
        <v>63860.000000000007</v>
      </c>
      <c r="M33" s="83">
        <v>64459.999999999993</v>
      </c>
      <c r="N33" s="83">
        <v>64919.999999999985</v>
      </c>
      <c r="O33" s="83">
        <v>65379.999999999993</v>
      </c>
      <c r="P33" s="83">
        <v>65880</v>
      </c>
      <c r="Q33" s="83">
        <v>66440.000000000015</v>
      </c>
      <c r="R33" s="83">
        <v>67039.999999999985</v>
      </c>
      <c r="S33" s="83">
        <v>67660</v>
      </c>
      <c r="T33" s="83">
        <v>68220</v>
      </c>
      <c r="U33" s="83">
        <v>68920</v>
      </c>
      <c r="V33" s="83">
        <v>69380</v>
      </c>
      <c r="W33" s="83">
        <v>70280</v>
      </c>
      <c r="X33" s="83">
        <v>70780</v>
      </c>
      <c r="Y33" s="83">
        <v>71240.000000000029</v>
      </c>
      <c r="Z33" s="83">
        <v>71839.999999999985</v>
      </c>
      <c r="AA33" s="83">
        <v>72699.999999999985</v>
      </c>
      <c r="AB33" s="83">
        <v>73359.999999999985</v>
      </c>
      <c r="AC33" s="83">
        <v>73960</v>
      </c>
      <c r="AD33" s="83">
        <v>74619.999999999985</v>
      </c>
      <c r="AE33" s="83">
        <v>75220.000000000015</v>
      </c>
      <c r="AF33" s="83"/>
      <c r="AG33" s="83"/>
      <c r="AH33" s="83"/>
      <c r="AI33" s="83"/>
      <c r="AJ33" s="83"/>
      <c r="AK33" s="83"/>
      <c r="AL33" s="83"/>
      <c r="AM33" s="83"/>
    </row>
    <row r="34" spans="1:39" x14ac:dyDescent="0.3">
      <c r="A34" s="82" t="s">
        <v>182</v>
      </c>
      <c r="B34" s="83" t="s">
        <v>183</v>
      </c>
      <c r="C34" s="83"/>
      <c r="D34" s="84"/>
      <c r="E34" s="85"/>
      <c r="F34" s="83">
        <v>231839.99999999997</v>
      </c>
      <c r="G34" s="83">
        <v>234399.99999999997</v>
      </c>
      <c r="H34" s="83">
        <v>236719.99999999997</v>
      </c>
      <c r="I34" s="83">
        <v>238739.99999999997</v>
      </c>
      <c r="J34" s="83">
        <v>240480.00000000003</v>
      </c>
      <c r="K34" s="83">
        <v>242520</v>
      </c>
      <c r="L34" s="83">
        <v>243819.99999999997</v>
      </c>
      <c r="M34" s="83">
        <v>245120</v>
      </c>
      <c r="N34" s="83">
        <v>246560</v>
      </c>
      <c r="O34" s="83">
        <v>248160.00000000003</v>
      </c>
      <c r="P34" s="83">
        <v>249739.99999999997</v>
      </c>
      <c r="Q34" s="83">
        <v>251380</v>
      </c>
      <c r="R34" s="83">
        <v>253300.00000000003</v>
      </c>
      <c r="S34" s="83">
        <v>255580.00000000003</v>
      </c>
      <c r="T34" s="83">
        <v>257880</v>
      </c>
      <c r="U34" s="83">
        <v>259519.99999999997</v>
      </c>
      <c r="V34" s="83">
        <v>261420.00000000003</v>
      </c>
      <c r="W34" s="83">
        <v>263479.99999999994</v>
      </c>
      <c r="X34" s="83">
        <v>265499.99999999994</v>
      </c>
      <c r="Y34" s="83">
        <v>267440</v>
      </c>
      <c r="Z34" s="83">
        <v>269060</v>
      </c>
      <c r="AA34" s="83">
        <v>270719.99999999994</v>
      </c>
      <c r="AB34" s="83">
        <v>272640.00000000006</v>
      </c>
      <c r="AC34" s="83">
        <v>274499.99999999994</v>
      </c>
      <c r="AD34" s="83">
        <v>275859.99999999994</v>
      </c>
      <c r="AE34" s="83">
        <v>277760</v>
      </c>
      <c r="AF34" s="83"/>
      <c r="AG34" s="83"/>
      <c r="AH34" s="83"/>
      <c r="AI34" s="83"/>
      <c r="AJ34" s="83"/>
      <c r="AK34" s="83"/>
      <c r="AL34" s="83"/>
      <c r="AM34" s="83"/>
    </row>
    <row r="35" spans="1:39" x14ac:dyDescent="0.3">
      <c r="A35" s="82" t="s">
        <v>184</v>
      </c>
      <c r="B35" s="83" t="s">
        <v>185</v>
      </c>
      <c r="C35" s="83"/>
      <c r="D35" s="84"/>
      <c r="E35" s="85"/>
      <c r="F35" s="83">
        <v>353580.00000000006</v>
      </c>
      <c r="G35" s="83">
        <v>358220</v>
      </c>
      <c r="H35" s="83">
        <v>362080</v>
      </c>
      <c r="I35" s="83">
        <v>365840.00000000006</v>
      </c>
      <c r="J35" s="83">
        <v>368960.00000000006</v>
      </c>
      <c r="K35" s="83">
        <v>371860.00000000012</v>
      </c>
      <c r="L35" s="83">
        <v>374580</v>
      </c>
      <c r="M35" s="83">
        <v>377340.00000000006</v>
      </c>
      <c r="N35" s="83">
        <v>379880</v>
      </c>
      <c r="O35" s="83">
        <v>383039.99999999994</v>
      </c>
      <c r="P35" s="83">
        <v>385920.00000000006</v>
      </c>
      <c r="Q35" s="83">
        <v>389059.99999999994</v>
      </c>
      <c r="R35" s="83">
        <v>392240</v>
      </c>
      <c r="S35" s="83">
        <v>395760.00000000006</v>
      </c>
      <c r="T35" s="83">
        <v>399180.00000000006</v>
      </c>
      <c r="U35" s="83">
        <v>402440</v>
      </c>
      <c r="V35" s="83">
        <v>405799.99999999994</v>
      </c>
      <c r="W35" s="83">
        <v>409200</v>
      </c>
      <c r="X35" s="83">
        <v>412780</v>
      </c>
      <c r="Y35" s="83">
        <v>415899.99999999994</v>
      </c>
      <c r="Z35" s="83">
        <v>419040</v>
      </c>
      <c r="AA35" s="83">
        <v>422080.00000000006</v>
      </c>
      <c r="AB35" s="83">
        <v>425120.00000000006</v>
      </c>
      <c r="AC35" s="83">
        <v>428400.00000000006</v>
      </c>
      <c r="AD35" s="83">
        <v>431780.00000000006</v>
      </c>
      <c r="AE35" s="83">
        <v>434959.99999999994</v>
      </c>
      <c r="AF35" s="83"/>
      <c r="AG35" s="83"/>
      <c r="AH35" s="83"/>
      <c r="AI35" s="83"/>
      <c r="AJ35" s="83"/>
      <c r="AK35" s="83"/>
      <c r="AL35" s="83"/>
      <c r="AM35" s="83"/>
    </row>
    <row r="36" spans="1:39" x14ac:dyDescent="0.3">
      <c r="A36" s="82" t="s">
        <v>186</v>
      </c>
      <c r="B36" s="83" t="s">
        <v>187</v>
      </c>
      <c r="C36" s="83" t="s">
        <v>177</v>
      </c>
      <c r="D36" s="84"/>
      <c r="E36" s="85"/>
      <c r="F36" s="83">
        <v>104320</v>
      </c>
      <c r="G36" s="83">
        <v>104440</v>
      </c>
      <c r="H36" s="83">
        <v>104920.00000000001</v>
      </c>
      <c r="I36" s="83">
        <v>105500</v>
      </c>
      <c r="J36" s="83">
        <v>106039.99999999999</v>
      </c>
      <c r="K36" s="83">
        <v>106520.00000000001</v>
      </c>
      <c r="L36" s="83">
        <v>107380</v>
      </c>
      <c r="M36" s="83">
        <v>107820.00000000001</v>
      </c>
      <c r="N36" s="83">
        <v>108440</v>
      </c>
      <c r="O36" s="83">
        <v>108800.00000000001</v>
      </c>
      <c r="P36" s="83">
        <v>109619.99999999999</v>
      </c>
      <c r="Q36" s="83">
        <v>110220.00000000001</v>
      </c>
      <c r="R36" s="83">
        <v>110739.99999999999</v>
      </c>
      <c r="S36" s="83">
        <v>111640</v>
      </c>
      <c r="T36" s="83">
        <v>112200</v>
      </c>
      <c r="U36" s="83">
        <v>112839.99999999999</v>
      </c>
      <c r="V36" s="83">
        <v>113340</v>
      </c>
      <c r="W36" s="83">
        <v>113780</v>
      </c>
      <c r="X36" s="83">
        <v>114680.00000000001</v>
      </c>
      <c r="Y36" s="83">
        <v>115380</v>
      </c>
      <c r="Z36" s="83">
        <v>115840</v>
      </c>
      <c r="AA36" s="83">
        <v>116540</v>
      </c>
      <c r="AB36" s="83">
        <v>117200</v>
      </c>
      <c r="AC36" s="83">
        <v>117500</v>
      </c>
      <c r="AD36" s="83">
        <v>118100</v>
      </c>
      <c r="AE36" s="83">
        <v>118759.99999999999</v>
      </c>
      <c r="AF36" s="83"/>
      <c r="AG36" s="83"/>
      <c r="AH36" s="83"/>
      <c r="AI36" s="83"/>
      <c r="AJ36" s="83"/>
      <c r="AK36" s="83"/>
      <c r="AL36" s="83"/>
      <c r="AM36" s="83"/>
    </row>
    <row r="37" spans="1:39" x14ac:dyDescent="0.3">
      <c r="A37" s="82" t="s">
        <v>188</v>
      </c>
      <c r="B37" s="83" t="s">
        <v>189</v>
      </c>
      <c r="C37" s="83"/>
      <c r="D37" s="84"/>
      <c r="E37" s="85"/>
      <c r="F37" s="83">
        <v>254340.00000000003</v>
      </c>
      <c r="G37" s="83">
        <v>257039.99999999997</v>
      </c>
      <c r="H37" s="83">
        <v>259519.99999999997</v>
      </c>
      <c r="I37" s="83">
        <v>262379.99999999994</v>
      </c>
      <c r="J37" s="83">
        <v>265280.00000000006</v>
      </c>
      <c r="K37" s="83">
        <v>268040</v>
      </c>
      <c r="L37" s="83">
        <v>270860</v>
      </c>
      <c r="M37" s="83">
        <v>274159.99999999994</v>
      </c>
      <c r="N37" s="83">
        <v>276920</v>
      </c>
      <c r="O37" s="83">
        <v>280039.99999999994</v>
      </c>
      <c r="P37" s="83">
        <v>283140</v>
      </c>
      <c r="Q37" s="83">
        <v>286059.99999999994</v>
      </c>
      <c r="R37" s="83">
        <v>289100.00000000006</v>
      </c>
      <c r="S37" s="83">
        <v>292499.99999999994</v>
      </c>
      <c r="T37" s="83">
        <v>295580</v>
      </c>
      <c r="U37" s="83">
        <v>298840.00000000006</v>
      </c>
      <c r="V37" s="83">
        <v>301700.00000000006</v>
      </c>
      <c r="W37" s="83">
        <v>304799.99999999994</v>
      </c>
      <c r="X37" s="83">
        <v>307800.00000000006</v>
      </c>
      <c r="Y37" s="83">
        <v>310919.99999999994</v>
      </c>
      <c r="Z37" s="83">
        <v>314000.00000000006</v>
      </c>
      <c r="AA37" s="83">
        <v>317120</v>
      </c>
      <c r="AB37" s="83">
        <v>320100</v>
      </c>
      <c r="AC37" s="83">
        <v>323219.99999999994</v>
      </c>
      <c r="AD37" s="83">
        <v>325840.00000000006</v>
      </c>
      <c r="AE37" s="83">
        <v>328800</v>
      </c>
      <c r="AF37" s="83"/>
      <c r="AG37" s="83"/>
      <c r="AH37" s="83"/>
      <c r="AI37" s="83"/>
      <c r="AJ37" s="83"/>
      <c r="AK37" s="83"/>
      <c r="AL37" s="83"/>
      <c r="AM37" s="83"/>
    </row>
    <row r="38" spans="1:39" x14ac:dyDescent="0.3">
      <c r="A38" s="82" t="s">
        <v>190</v>
      </c>
      <c r="B38" s="83" t="s">
        <v>191</v>
      </c>
      <c r="C38" s="83" t="s">
        <v>1</v>
      </c>
      <c r="D38" s="84"/>
      <c r="E38" s="85"/>
      <c r="F38" s="83">
        <v>77860.000000000015</v>
      </c>
      <c r="G38" s="83">
        <v>78080</v>
      </c>
      <c r="H38" s="83">
        <v>78220.000000000015</v>
      </c>
      <c r="I38" s="83">
        <v>78959.999999999985</v>
      </c>
      <c r="J38" s="83">
        <v>79039.999999999985</v>
      </c>
      <c r="K38" s="83">
        <v>79540</v>
      </c>
      <c r="L38" s="83">
        <v>79899.999999999985</v>
      </c>
      <c r="M38" s="83">
        <v>80660</v>
      </c>
      <c r="N38" s="83">
        <v>80880</v>
      </c>
      <c r="O38" s="83">
        <v>81240</v>
      </c>
      <c r="P38" s="83">
        <v>81840</v>
      </c>
      <c r="Q38" s="83">
        <v>82100.000000000015</v>
      </c>
      <c r="R38" s="83">
        <v>82660</v>
      </c>
      <c r="S38" s="83">
        <v>82960.000000000015</v>
      </c>
      <c r="T38" s="83">
        <v>83619.999999999985</v>
      </c>
      <c r="U38" s="83">
        <v>84020</v>
      </c>
      <c r="V38" s="83">
        <v>84559.999999999985</v>
      </c>
      <c r="W38" s="83">
        <v>85160.000000000015</v>
      </c>
      <c r="X38" s="83">
        <v>85560.000000000015</v>
      </c>
      <c r="Y38" s="83">
        <v>86160</v>
      </c>
      <c r="Z38" s="83">
        <v>86360</v>
      </c>
      <c r="AA38" s="83">
        <v>86920</v>
      </c>
      <c r="AB38" s="83">
        <v>87120</v>
      </c>
      <c r="AC38" s="83">
        <v>87780</v>
      </c>
      <c r="AD38" s="83">
        <v>88380</v>
      </c>
      <c r="AE38" s="83">
        <v>88480</v>
      </c>
      <c r="AF38" s="83"/>
      <c r="AG38" s="83"/>
      <c r="AH38" s="83"/>
      <c r="AI38" s="83"/>
      <c r="AJ38" s="83"/>
      <c r="AK38" s="83"/>
      <c r="AL38" s="83"/>
      <c r="AM38" s="83"/>
    </row>
    <row r="39" spans="1:39" x14ac:dyDescent="0.3">
      <c r="A39" s="82" t="s">
        <v>192</v>
      </c>
      <c r="B39" s="83" t="s">
        <v>193</v>
      </c>
      <c r="C39" s="83" t="s">
        <v>194</v>
      </c>
      <c r="D39" s="84"/>
      <c r="E39" s="85"/>
      <c r="F39" s="83">
        <v>75420.000000000015</v>
      </c>
      <c r="G39" s="83">
        <v>76020.000000000015</v>
      </c>
      <c r="H39" s="83">
        <v>76559.999999999971</v>
      </c>
      <c r="I39" s="83">
        <v>77199.999999999985</v>
      </c>
      <c r="J39" s="83">
        <v>77539.999999999985</v>
      </c>
      <c r="K39" s="83">
        <v>78180</v>
      </c>
      <c r="L39" s="83">
        <v>78580</v>
      </c>
      <c r="M39" s="83">
        <v>79440</v>
      </c>
      <c r="N39" s="83">
        <v>80059.999999999971</v>
      </c>
      <c r="O39" s="83">
        <v>80520</v>
      </c>
      <c r="P39" s="83">
        <v>81240.000000000015</v>
      </c>
      <c r="Q39" s="83">
        <v>81760</v>
      </c>
      <c r="R39" s="83">
        <v>82520</v>
      </c>
      <c r="S39" s="83">
        <v>83279.999999999985</v>
      </c>
      <c r="T39" s="83">
        <v>84040</v>
      </c>
      <c r="U39" s="83">
        <v>84440.000000000015</v>
      </c>
      <c r="V39" s="83">
        <v>85340</v>
      </c>
      <c r="W39" s="83">
        <v>86040</v>
      </c>
      <c r="X39" s="83">
        <v>86840</v>
      </c>
      <c r="Y39" s="83">
        <v>87439.999999999985</v>
      </c>
      <c r="Z39" s="83">
        <v>88199.999999999985</v>
      </c>
      <c r="AA39" s="83">
        <v>89060.000000000015</v>
      </c>
      <c r="AB39" s="83">
        <v>89960.000000000015</v>
      </c>
      <c r="AC39" s="83">
        <v>90420.000000000015</v>
      </c>
      <c r="AD39" s="83">
        <v>91120</v>
      </c>
      <c r="AE39" s="83">
        <v>91820.000000000015</v>
      </c>
      <c r="AF39" s="83"/>
      <c r="AG39" s="83"/>
      <c r="AH39" s="83"/>
      <c r="AI39" s="83"/>
      <c r="AJ39" s="83"/>
      <c r="AK39" s="83"/>
      <c r="AL39" s="83"/>
      <c r="AM39" s="83"/>
    </row>
    <row r="40" spans="1:39" x14ac:dyDescent="0.3">
      <c r="A40" s="82" t="s">
        <v>195</v>
      </c>
      <c r="B40" s="83" t="s">
        <v>196</v>
      </c>
      <c r="C40" s="83" t="s">
        <v>119</v>
      </c>
      <c r="D40" s="84"/>
      <c r="E40" s="85"/>
      <c r="F40" s="83">
        <v>91280</v>
      </c>
      <c r="G40" s="83">
        <v>92160</v>
      </c>
      <c r="H40" s="83">
        <v>92499.999999999985</v>
      </c>
      <c r="I40" s="83">
        <v>93179.999999999985</v>
      </c>
      <c r="J40" s="83">
        <v>93619.999999999971</v>
      </c>
      <c r="K40" s="83">
        <v>94260</v>
      </c>
      <c r="L40" s="83">
        <v>94660</v>
      </c>
      <c r="M40" s="83">
        <v>94820.000000000015</v>
      </c>
      <c r="N40" s="83">
        <v>95539.999999999985</v>
      </c>
      <c r="O40" s="83">
        <v>96020.000000000015</v>
      </c>
      <c r="P40" s="83">
        <v>96380.000000000015</v>
      </c>
      <c r="Q40" s="83">
        <v>97060.000000000015</v>
      </c>
      <c r="R40" s="83">
        <v>97620</v>
      </c>
      <c r="S40" s="83">
        <v>98140</v>
      </c>
      <c r="T40" s="83">
        <v>98440</v>
      </c>
      <c r="U40" s="83">
        <v>98940</v>
      </c>
      <c r="V40" s="83">
        <v>99340</v>
      </c>
      <c r="W40" s="83">
        <v>99839.999999999985</v>
      </c>
      <c r="X40" s="83">
        <v>100580.00000000001</v>
      </c>
      <c r="Y40" s="83">
        <v>101180</v>
      </c>
      <c r="Z40" s="83">
        <v>101539.99999999999</v>
      </c>
      <c r="AA40" s="83">
        <v>102100</v>
      </c>
      <c r="AB40" s="83">
        <v>102499.99999999999</v>
      </c>
      <c r="AC40" s="83">
        <v>102860</v>
      </c>
      <c r="AD40" s="83">
        <v>103260</v>
      </c>
      <c r="AE40" s="83">
        <v>103660</v>
      </c>
      <c r="AF40" s="83"/>
      <c r="AG40" s="83"/>
      <c r="AH40" s="83"/>
      <c r="AI40" s="83"/>
      <c r="AJ40" s="83"/>
      <c r="AK40" s="83"/>
      <c r="AL40" s="83"/>
      <c r="AM40" s="83"/>
    </row>
    <row r="41" spans="1:39" x14ac:dyDescent="0.3">
      <c r="A41" s="82" t="s">
        <v>197</v>
      </c>
      <c r="B41" s="83" t="s">
        <v>198</v>
      </c>
      <c r="C41" s="83" t="s">
        <v>199</v>
      </c>
      <c r="D41" s="84"/>
      <c r="E41" s="85"/>
      <c r="F41" s="83">
        <v>68860</v>
      </c>
      <c r="G41" s="83">
        <v>68600.000000000015</v>
      </c>
      <c r="H41" s="83">
        <v>68740</v>
      </c>
      <c r="I41" s="83">
        <v>68680</v>
      </c>
      <c r="J41" s="83">
        <v>68720</v>
      </c>
      <c r="K41" s="83">
        <v>68419.999999999985</v>
      </c>
      <c r="L41" s="83">
        <v>68380</v>
      </c>
      <c r="M41" s="83">
        <v>68539.999999999985</v>
      </c>
      <c r="N41" s="83">
        <v>68659.999999999985</v>
      </c>
      <c r="O41" s="83">
        <v>68780.000000000015</v>
      </c>
      <c r="P41" s="83">
        <v>68640.000000000015</v>
      </c>
      <c r="Q41" s="83">
        <v>69000</v>
      </c>
      <c r="R41" s="83">
        <v>69100</v>
      </c>
      <c r="S41" s="83">
        <v>69260</v>
      </c>
      <c r="T41" s="83">
        <v>69099.999999999985</v>
      </c>
      <c r="U41" s="83">
        <v>69400</v>
      </c>
      <c r="V41" s="83">
        <v>69240</v>
      </c>
      <c r="W41" s="83">
        <v>69740.000000000015</v>
      </c>
      <c r="X41" s="83">
        <v>69280</v>
      </c>
      <c r="Y41" s="83">
        <v>69620</v>
      </c>
      <c r="Z41" s="83">
        <v>69620.000000000015</v>
      </c>
      <c r="AA41" s="83">
        <v>69720</v>
      </c>
      <c r="AB41" s="83">
        <v>69720.000000000015</v>
      </c>
      <c r="AC41" s="83">
        <v>69820</v>
      </c>
      <c r="AD41" s="83">
        <v>69560</v>
      </c>
      <c r="AE41" s="83">
        <v>69960.000000000015</v>
      </c>
      <c r="AF41" s="83"/>
      <c r="AG41" s="83"/>
      <c r="AH41" s="83"/>
      <c r="AI41" s="83"/>
      <c r="AJ41" s="83"/>
      <c r="AK41" s="83"/>
      <c r="AL41" s="83"/>
      <c r="AM41" s="83"/>
    </row>
    <row r="42" spans="1:39" x14ac:dyDescent="0.3">
      <c r="A42" s="82" t="s">
        <v>200</v>
      </c>
      <c r="B42" s="83" t="s">
        <v>201</v>
      </c>
      <c r="C42" s="83"/>
      <c r="D42" s="84"/>
      <c r="E42" s="85"/>
      <c r="F42" s="83">
        <v>147359.99999999997</v>
      </c>
      <c r="G42" s="83">
        <v>148080</v>
      </c>
      <c r="H42" s="83">
        <v>148960.00000000003</v>
      </c>
      <c r="I42" s="83">
        <v>149540</v>
      </c>
      <c r="J42" s="83">
        <v>150279.99999999997</v>
      </c>
      <c r="K42" s="83">
        <v>150980</v>
      </c>
      <c r="L42" s="83">
        <v>151500</v>
      </c>
      <c r="M42" s="83">
        <v>152420.00000000003</v>
      </c>
      <c r="N42" s="83">
        <v>153140</v>
      </c>
      <c r="O42" s="83">
        <v>153980.00000000003</v>
      </c>
      <c r="P42" s="83">
        <v>154700.00000000003</v>
      </c>
      <c r="Q42" s="83">
        <v>155420</v>
      </c>
      <c r="R42" s="83">
        <v>156299.99999999997</v>
      </c>
      <c r="S42" s="83">
        <v>157219.99999999997</v>
      </c>
      <c r="T42" s="83">
        <v>158120</v>
      </c>
      <c r="U42" s="83">
        <v>158819.99999999997</v>
      </c>
      <c r="V42" s="83">
        <v>159460</v>
      </c>
      <c r="W42" s="83">
        <v>160400</v>
      </c>
      <c r="X42" s="83">
        <v>161040.00000000003</v>
      </c>
      <c r="Y42" s="83">
        <v>161840</v>
      </c>
      <c r="Z42" s="83">
        <v>162640.00000000003</v>
      </c>
      <c r="AA42" s="83">
        <v>163300</v>
      </c>
      <c r="AB42" s="83">
        <v>163799.99999999997</v>
      </c>
      <c r="AC42" s="83">
        <v>164600</v>
      </c>
      <c r="AD42" s="83">
        <v>165200</v>
      </c>
      <c r="AE42" s="83">
        <v>165799.99999999997</v>
      </c>
      <c r="AF42" s="83"/>
      <c r="AG42" s="83"/>
      <c r="AH42" s="83"/>
      <c r="AI42" s="83"/>
      <c r="AJ42" s="83"/>
      <c r="AK42" s="83"/>
      <c r="AL42" s="83"/>
      <c r="AM42" s="83"/>
    </row>
    <row r="43" spans="1:39" x14ac:dyDescent="0.3">
      <c r="A43" s="82" t="s">
        <v>202</v>
      </c>
      <c r="B43" s="83" t="s">
        <v>203</v>
      </c>
      <c r="C43" s="83"/>
      <c r="D43" s="84"/>
      <c r="E43" s="85"/>
      <c r="F43" s="83">
        <v>164440</v>
      </c>
      <c r="G43" s="83">
        <v>165380</v>
      </c>
      <c r="H43" s="83">
        <v>166400</v>
      </c>
      <c r="I43" s="83">
        <v>167120.00000000003</v>
      </c>
      <c r="J43" s="83">
        <v>168000.00000000003</v>
      </c>
      <c r="K43" s="83">
        <v>169040.00000000003</v>
      </c>
      <c r="L43" s="83">
        <v>169799.99999999997</v>
      </c>
      <c r="M43" s="83">
        <v>170920.00000000003</v>
      </c>
      <c r="N43" s="83">
        <v>171799.99999999997</v>
      </c>
      <c r="O43" s="83">
        <v>172779.99999999997</v>
      </c>
      <c r="P43" s="83">
        <v>173799.99999999997</v>
      </c>
      <c r="Q43" s="83">
        <v>174920.00000000003</v>
      </c>
      <c r="R43" s="83">
        <v>175780</v>
      </c>
      <c r="S43" s="83">
        <v>176800</v>
      </c>
      <c r="T43" s="83">
        <v>177859.99999999997</v>
      </c>
      <c r="U43" s="83">
        <v>178600.00000000003</v>
      </c>
      <c r="V43" s="83">
        <v>179739.99999999997</v>
      </c>
      <c r="W43" s="83">
        <v>180480.00000000003</v>
      </c>
      <c r="X43" s="83">
        <v>181319.99999999997</v>
      </c>
      <c r="Y43" s="83">
        <v>182260.00000000003</v>
      </c>
      <c r="Z43" s="83">
        <v>183060</v>
      </c>
      <c r="AA43" s="83">
        <v>183820.00000000006</v>
      </c>
      <c r="AB43" s="83">
        <v>184620</v>
      </c>
      <c r="AC43" s="83">
        <v>185179.99999999997</v>
      </c>
      <c r="AD43" s="83">
        <v>185780</v>
      </c>
      <c r="AE43" s="83">
        <v>186680</v>
      </c>
      <c r="AF43" s="83"/>
      <c r="AG43" s="83"/>
      <c r="AH43" s="83"/>
      <c r="AI43" s="83"/>
      <c r="AJ43" s="83"/>
      <c r="AK43" s="83"/>
      <c r="AL43" s="83"/>
      <c r="AM43" s="83"/>
    </row>
    <row r="44" spans="1:39" x14ac:dyDescent="0.3">
      <c r="A44" s="82" t="s">
        <v>204</v>
      </c>
      <c r="B44" s="83" t="s">
        <v>205</v>
      </c>
      <c r="C44" s="83" t="s">
        <v>206</v>
      </c>
      <c r="D44" s="84"/>
      <c r="E44" s="85"/>
      <c r="F44" s="83">
        <v>106440</v>
      </c>
      <c r="G44" s="83">
        <v>107479.99999999997</v>
      </c>
      <c r="H44" s="83">
        <v>107879.99999999999</v>
      </c>
      <c r="I44" s="83">
        <v>108579.99999999999</v>
      </c>
      <c r="J44" s="83">
        <v>109320.00000000001</v>
      </c>
      <c r="K44" s="83">
        <v>109520</v>
      </c>
      <c r="L44" s="83">
        <v>109619.99999999999</v>
      </c>
      <c r="M44" s="83">
        <v>110040</v>
      </c>
      <c r="N44" s="83">
        <v>110320</v>
      </c>
      <c r="O44" s="83">
        <v>110960.00000000001</v>
      </c>
      <c r="P44" s="83">
        <v>111799.99999999999</v>
      </c>
      <c r="Q44" s="83">
        <v>112739.99999999999</v>
      </c>
      <c r="R44" s="83">
        <v>113620.00000000001</v>
      </c>
      <c r="S44" s="83">
        <v>114540</v>
      </c>
      <c r="T44" s="83">
        <v>115639.99999999999</v>
      </c>
      <c r="U44" s="83">
        <v>116340</v>
      </c>
      <c r="V44" s="83">
        <v>117200.00000000001</v>
      </c>
      <c r="W44" s="83">
        <v>118340</v>
      </c>
      <c r="X44" s="83">
        <v>119020</v>
      </c>
      <c r="Y44" s="83">
        <v>119719.99999999997</v>
      </c>
      <c r="Z44" s="83">
        <v>120520</v>
      </c>
      <c r="AA44" s="83">
        <v>121120.00000000001</v>
      </c>
      <c r="AB44" s="83">
        <v>121780</v>
      </c>
      <c r="AC44" s="83">
        <v>122479.99999999999</v>
      </c>
      <c r="AD44" s="83">
        <v>123280</v>
      </c>
      <c r="AE44" s="83">
        <v>123979.99999999999</v>
      </c>
      <c r="AF44" s="83"/>
      <c r="AG44" s="83"/>
      <c r="AH44" s="83"/>
      <c r="AI44" s="83"/>
      <c r="AJ44" s="83"/>
      <c r="AK44" s="83"/>
      <c r="AL44" s="83"/>
      <c r="AM44" s="83"/>
    </row>
    <row r="45" spans="1:39" x14ac:dyDescent="0.3">
      <c r="A45" s="82" t="s">
        <v>207</v>
      </c>
      <c r="B45" s="83" t="s">
        <v>208</v>
      </c>
      <c r="C45" s="83"/>
      <c r="D45" s="84"/>
      <c r="E45" s="85"/>
      <c r="F45" s="83">
        <v>191660</v>
      </c>
      <c r="G45" s="83">
        <v>198120</v>
      </c>
      <c r="H45" s="83">
        <v>203159.99999999997</v>
      </c>
      <c r="I45" s="83">
        <v>207000</v>
      </c>
      <c r="J45" s="83">
        <v>210520.00000000003</v>
      </c>
      <c r="K45" s="83">
        <v>213859.99999999997</v>
      </c>
      <c r="L45" s="83">
        <v>216420.00000000003</v>
      </c>
      <c r="M45" s="83">
        <v>218640.00000000003</v>
      </c>
      <c r="N45" s="83">
        <v>220880</v>
      </c>
      <c r="O45" s="83">
        <v>223280</v>
      </c>
      <c r="P45" s="83">
        <v>225459.99999999997</v>
      </c>
      <c r="Q45" s="83">
        <v>228020</v>
      </c>
      <c r="R45" s="83">
        <v>230420.00000000003</v>
      </c>
      <c r="S45" s="83">
        <v>232960</v>
      </c>
      <c r="T45" s="83">
        <v>235520.00000000003</v>
      </c>
      <c r="U45" s="83">
        <v>237659.99999999997</v>
      </c>
      <c r="V45" s="83">
        <v>240160</v>
      </c>
      <c r="W45" s="83">
        <v>242260</v>
      </c>
      <c r="X45" s="83">
        <v>244579.99999999994</v>
      </c>
      <c r="Y45" s="83">
        <v>246580</v>
      </c>
      <c r="Z45" s="83">
        <v>248739.99999999997</v>
      </c>
      <c r="AA45" s="83">
        <v>251200.00000000003</v>
      </c>
      <c r="AB45" s="83">
        <v>253060</v>
      </c>
      <c r="AC45" s="83">
        <v>255320</v>
      </c>
      <c r="AD45" s="83">
        <v>257380</v>
      </c>
      <c r="AE45" s="83">
        <v>259279.99999999997</v>
      </c>
      <c r="AF45" s="83"/>
      <c r="AG45" s="83"/>
      <c r="AH45" s="83"/>
      <c r="AI45" s="83"/>
      <c r="AJ45" s="83"/>
      <c r="AK45" s="83"/>
      <c r="AL45" s="83"/>
      <c r="AM45" s="83"/>
    </row>
    <row r="46" spans="1:39" x14ac:dyDescent="0.3">
      <c r="A46" s="82" t="s">
        <v>209</v>
      </c>
      <c r="B46" s="83" t="s">
        <v>210</v>
      </c>
      <c r="C46" s="83" t="s">
        <v>211</v>
      </c>
      <c r="D46" s="84"/>
      <c r="E46" s="85"/>
      <c r="F46" s="83">
        <v>79440.000000000015</v>
      </c>
      <c r="G46" s="83">
        <v>79680.000000000015</v>
      </c>
      <c r="H46" s="83">
        <v>80160</v>
      </c>
      <c r="I46" s="83">
        <v>80280</v>
      </c>
      <c r="J46" s="83">
        <v>80620</v>
      </c>
      <c r="K46" s="83">
        <v>81020</v>
      </c>
      <c r="L46" s="83">
        <v>81520</v>
      </c>
      <c r="M46" s="83">
        <v>81480</v>
      </c>
      <c r="N46" s="83">
        <v>81839.999999999985</v>
      </c>
      <c r="O46" s="83">
        <v>82300</v>
      </c>
      <c r="P46" s="83">
        <v>82660</v>
      </c>
      <c r="Q46" s="83">
        <v>82820.000000000015</v>
      </c>
      <c r="R46" s="83">
        <v>83320.000000000015</v>
      </c>
      <c r="S46" s="83">
        <v>83720</v>
      </c>
      <c r="T46" s="83">
        <v>83920</v>
      </c>
      <c r="U46" s="83">
        <v>84259.999999999985</v>
      </c>
      <c r="V46" s="83">
        <v>84460</v>
      </c>
      <c r="W46" s="83">
        <v>84600</v>
      </c>
      <c r="X46" s="83">
        <v>84839.999999999971</v>
      </c>
      <c r="Y46" s="83">
        <v>84940.000000000015</v>
      </c>
      <c r="Z46" s="83">
        <v>85139.999999999985</v>
      </c>
      <c r="AA46" s="83">
        <v>85640.000000000015</v>
      </c>
      <c r="AB46" s="83">
        <v>85840.000000000015</v>
      </c>
      <c r="AC46" s="83">
        <v>86199.999999999985</v>
      </c>
      <c r="AD46" s="83">
        <v>86399.999999999985</v>
      </c>
      <c r="AE46" s="83">
        <v>86600</v>
      </c>
      <c r="AF46" s="83"/>
      <c r="AG46" s="83"/>
      <c r="AH46" s="83"/>
      <c r="AI46" s="83"/>
      <c r="AJ46" s="83"/>
      <c r="AK46" s="83"/>
      <c r="AL46" s="83"/>
      <c r="AM46" s="83"/>
    </row>
    <row r="47" spans="1:39" x14ac:dyDescent="0.3">
      <c r="A47" s="82" t="s">
        <v>212</v>
      </c>
      <c r="B47" s="83" t="s">
        <v>213</v>
      </c>
      <c r="C47" s="83" t="s">
        <v>122</v>
      </c>
      <c r="D47" s="84"/>
      <c r="E47" s="85"/>
      <c r="F47" s="83">
        <v>129220</v>
      </c>
      <c r="G47" s="83">
        <v>130340</v>
      </c>
      <c r="H47" s="83">
        <v>131420.00000000003</v>
      </c>
      <c r="I47" s="83">
        <v>132440</v>
      </c>
      <c r="J47" s="83">
        <v>133680</v>
      </c>
      <c r="K47" s="83">
        <v>134260.00000000003</v>
      </c>
      <c r="L47" s="83">
        <v>135119.99999999997</v>
      </c>
      <c r="M47" s="83">
        <v>135880</v>
      </c>
      <c r="N47" s="83">
        <v>136860.00000000003</v>
      </c>
      <c r="O47" s="83">
        <v>137680</v>
      </c>
      <c r="P47" s="83">
        <v>139160</v>
      </c>
      <c r="Q47" s="83">
        <v>140340</v>
      </c>
      <c r="R47" s="83">
        <v>142120</v>
      </c>
      <c r="S47" s="83">
        <v>143700.00000000003</v>
      </c>
      <c r="T47" s="83">
        <v>145100.00000000003</v>
      </c>
      <c r="U47" s="83">
        <v>146559.99999999997</v>
      </c>
      <c r="V47" s="83">
        <v>147920</v>
      </c>
      <c r="W47" s="83">
        <v>149520</v>
      </c>
      <c r="X47" s="83">
        <v>150500</v>
      </c>
      <c r="Y47" s="83">
        <v>151800</v>
      </c>
      <c r="Z47" s="83">
        <v>152560</v>
      </c>
      <c r="AA47" s="83">
        <v>153820</v>
      </c>
      <c r="AB47" s="83">
        <v>154679.99999999997</v>
      </c>
      <c r="AC47" s="83">
        <v>156080</v>
      </c>
      <c r="AD47" s="83">
        <v>157040</v>
      </c>
      <c r="AE47" s="83">
        <v>158340</v>
      </c>
      <c r="AF47" s="83"/>
      <c r="AG47" s="83"/>
      <c r="AH47" s="83"/>
      <c r="AI47" s="83"/>
      <c r="AJ47" s="83"/>
      <c r="AK47" s="83"/>
      <c r="AL47" s="83"/>
      <c r="AM47" s="83"/>
    </row>
    <row r="48" spans="1:39" x14ac:dyDescent="0.3">
      <c r="A48" s="82" t="s">
        <v>214</v>
      </c>
      <c r="B48" s="83" t="s">
        <v>215</v>
      </c>
      <c r="C48" s="83" t="s">
        <v>111</v>
      </c>
      <c r="D48" s="84"/>
      <c r="E48" s="85"/>
      <c r="F48" s="83">
        <v>88139.999999999985</v>
      </c>
      <c r="G48" s="83">
        <v>88139.999999999985</v>
      </c>
      <c r="H48" s="83">
        <v>88180</v>
      </c>
      <c r="I48" s="83">
        <v>88500</v>
      </c>
      <c r="J48" s="83">
        <v>88399.999999999985</v>
      </c>
      <c r="K48" s="83">
        <v>88500</v>
      </c>
      <c r="L48" s="83">
        <v>88860</v>
      </c>
      <c r="M48" s="83">
        <v>88920.000000000015</v>
      </c>
      <c r="N48" s="83">
        <v>88780.000000000015</v>
      </c>
      <c r="O48" s="83">
        <v>88939.999999999985</v>
      </c>
      <c r="P48" s="83">
        <v>89100.000000000015</v>
      </c>
      <c r="Q48" s="83">
        <v>89060</v>
      </c>
      <c r="R48" s="83">
        <v>89820</v>
      </c>
      <c r="S48" s="83">
        <v>89780</v>
      </c>
      <c r="T48" s="83">
        <v>89979.999999999971</v>
      </c>
      <c r="U48" s="83">
        <v>90280.000000000015</v>
      </c>
      <c r="V48" s="83">
        <v>90480</v>
      </c>
      <c r="W48" s="83">
        <v>90520</v>
      </c>
      <c r="X48" s="83">
        <v>90600.000000000015</v>
      </c>
      <c r="Y48" s="83">
        <v>90899.999999999985</v>
      </c>
      <c r="Z48" s="83">
        <v>91000</v>
      </c>
      <c r="AA48" s="83">
        <v>90899.999999999985</v>
      </c>
      <c r="AB48" s="83">
        <v>91100</v>
      </c>
      <c r="AC48" s="83">
        <v>91100</v>
      </c>
      <c r="AD48" s="83">
        <v>91100</v>
      </c>
      <c r="AE48" s="83">
        <v>91300</v>
      </c>
      <c r="AF48" s="83"/>
      <c r="AG48" s="83"/>
      <c r="AH48" s="83"/>
      <c r="AI48" s="83"/>
      <c r="AJ48" s="83"/>
      <c r="AK48" s="83"/>
      <c r="AL48" s="83"/>
      <c r="AM48" s="83"/>
    </row>
    <row r="49" spans="1:39" x14ac:dyDescent="0.3">
      <c r="A49" s="82" t="s">
        <v>216</v>
      </c>
      <c r="B49" s="83" t="s">
        <v>217</v>
      </c>
      <c r="C49" s="83" t="s">
        <v>139</v>
      </c>
      <c r="D49" s="84"/>
      <c r="E49" s="85"/>
      <c r="F49" s="83">
        <v>73080.000000000015</v>
      </c>
      <c r="G49" s="83">
        <v>73320.000000000015</v>
      </c>
      <c r="H49" s="83">
        <v>73760</v>
      </c>
      <c r="I49" s="83">
        <v>73840</v>
      </c>
      <c r="J49" s="83">
        <v>74079.999999999985</v>
      </c>
      <c r="K49" s="83">
        <v>74320</v>
      </c>
      <c r="L49" s="83">
        <v>74560</v>
      </c>
      <c r="M49" s="83">
        <v>74820.000000000015</v>
      </c>
      <c r="N49" s="83">
        <v>75119.999999999985</v>
      </c>
      <c r="O49" s="83">
        <v>75579.999999999985</v>
      </c>
      <c r="P49" s="83">
        <v>76140.000000000015</v>
      </c>
      <c r="Q49" s="83">
        <v>76200.000000000015</v>
      </c>
      <c r="R49" s="83">
        <v>76560</v>
      </c>
      <c r="S49" s="83">
        <v>76919.999999999985</v>
      </c>
      <c r="T49" s="83">
        <v>77520.000000000015</v>
      </c>
      <c r="U49" s="83">
        <v>78080</v>
      </c>
      <c r="V49" s="83">
        <v>78380.000000000015</v>
      </c>
      <c r="W49" s="83">
        <v>78680</v>
      </c>
      <c r="X49" s="83">
        <v>79179.999999999985</v>
      </c>
      <c r="Y49" s="83">
        <v>79680</v>
      </c>
      <c r="Z49" s="83">
        <v>80080.000000000015</v>
      </c>
      <c r="AA49" s="83">
        <v>80440</v>
      </c>
      <c r="AB49" s="83">
        <v>80839.999999999985</v>
      </c>
      <c r="AC49" s="83">
        <v>81339.999999999985</v>
      </c>
      <c r="AD49" s="83">
        <v>81700</v>
      </c>
      <c r="AE49" s="83">
        <v>82300.000000000015</v>
      </c>
      <c r="AF49" s="83"/>
      <c r="AG49" s="83"/>
      <c r="AH49" s="83"/>
      <c r="AI49" s="83"/>
      <c r="AJ49" s="83"/>
      <c r="AK49" s="83"/>
      <c r="AL49" s="83"/>
      <c r="AM49" s="83"/>
    </row>
    <row r="50" spans="1:39" x14ac:dyDescent="0.3">
      <c r="A50" s="82" t="s">
        <v>218</v>
      </c>
      <c r="B50" s="83" t="s">
        <v>219</v>
      </c>
      <c r="C50" s="83"/>
      <c r="D50" s="84"/>
      <c r="E50" s="85"/>
      <c r="F50" s="83">
        <v>213860</v>
      </c>
      <c r="G50" s="83">
        <v>217420.00000000003</v>
      </c>
      <c r="H50" s="83">
        <v>220460.00000000003</v>
      </c>
      <c r="I50" s="83">
        <v>223640</v>
      </c>
      <c r="J50" s="83">
        <v>226780.00000000003</v>
      </c>
      <c r="K50" s="83">
        <v>229840.00000000003</v>
      </c>
      <c r="L50" s="83">
        <v>232799.99999999997</v>
      </c>
      <c r="M50" s="83">
        <v>236040</v>
      </c>
      <c r="N50" s="83">
        <v>239140</v>
      </c>
      <c r="O50" s="83">
        <v>242040.00000000003</v>
      </c>
      <c r="P50" s="83">
        <v>244940.00000000003</v>
      </c>
      <c r="Q50" s="83">
        <v>247680</v>
      </c>
      <c r="R50" s="83">
        <v>250820</v>
      </c>
      <c r="S50" s="83">
        <v>254020</v>
      </c>
      <c r="T50" s="83">
        <v>256740</v>
      </c>
      <c r="U50" s="83">
        <v>259700.00000000006</v>
      </c>
      <c r="V50" s="83">
        <v>262600</v>
      </c>
      <c r="W50" s="83">
        <v>265100</v>
      </c>
      <c r="X50" s="83">
        <v>268100</v>
      </c>
      <c r="Y50" s="83">
        <v>270820</v>
      </c>
      <c r="Z50" s="83">
        <v>273440</v>
      </c>
      <c r="AA50" s="83">
        <v>276260.00000000006</v>
      </c>
      <c r="AB50" s="83">
        <v>278780.00000000006</v>
      </c>
      <c r="AC50" s="83">
        <v>281099.99999999994</v>
      </c>
      <c r="AD50" s="83">
        <v>283460</v>
      </c>
      <c r="AE50" s="83">
        <v>286020</v>
      </c>
      <c r="AF50" s="83"/>
      <c r="AG50" s="83"/>
      <c r="AH50" s="83"/>
      <c r="AI50" s="83"/>
      <c r="AJ50" s="83"/>
      <c r="AK50" s="83"/>
      <c r="AL50" s="83"/>
      <c r="AM50" s="83"/>
    </row>
    <row r="51" spans="1:39" x14ac:dyDescent="0.3">
      <c r="A51" s="82" t="s">
        <v>220</v>
      </c>
      <c r="B51" s="83" t="s">
        <v>221</v>
      </c>
      <c r="C51" s="83" t="s">
        <v>155</v>
      </c>
      <c r="D51" s="84"/>
      <c r="E51" s="85"/>
      <c r="F51" s="83">
        <v>141160</v>
      </c>
      <c r="G51" s="83">
        <v>143279.99999999994</v>
      </c>
      <c r="H51" s="83">
        <v>145020</v>
      </c>
      <c r="I51" s="83">
        <v>146459.99999999997</v>
      </c>
      <c r="J51" s="83">
        <v>147940</v>
      </c>
      <c r="K51" s="83">
        <v>149580</v>
      </c>
      <c r="L51" s="83">
        <v>150880</v>
      </c>
      <c r="M51" s="83">
        <v>152140.00000000003</v>
      </c>
      <c r="N51" s="83">
        <v>153080</v>
      </c>
      <c r="O51" s="83">
        <v>154619.99999999997</v>
      </c>
      <c r="P51" s="83">
        <v>156000</v>
      </c>
      <c r="Q51" s="83">
        <v>157639.99999999997</v>
      </c>
      <c r="R51" s="83">
        <v>159480.00000000003</v>
      </c>
      <c r="S51" s="83">
        <v>161359.99999999997</v>
      </c>
      <c r="T51" s="83">
        <v>162760.00000000003</v>
      </c>
      <c r="U51" s="83">
        <v>164420</v>
      </c>
      <c r="V51" s="83">
        <v>165820.00000000003</v>
      </c>
      <c r="W51" s="83">
        <v>167420.00000000003</v>
      </c>
      <c r="X51" s="83">
        <v>168760</v>
      </c>
      <c r="Y51" s="83">
        <v>170160</v>
      </c>
      <c r="Z51" s="83">
        <v>171079.99999999994</v>
      </c>
      <c r="AA51" s="83">
        <v>172440</v>
      </c>
      <c r="AB51" s="83">
        <v>173559.99999999997</v>
      </c>
      <c r="AC51" s="83">
        <v>174620</v>
      </c>
      <c r="AD51" s="83">
        <v>176080.00000000003</v>
      </c>
      <c r="AE51" s="83">
        <v>177039.99999999997</v>
      </c>
      <c r="AF51" s="83"/>
      <c r="AG51" s="83"/>
      <c r="AH51" s="83"/>
      <c r="AI51" s="83"/>
      <c r="AJ51" s="83"/>
      <c r="AK51" s="83"/>
      <c r="AL51" s="83"/>
      <c r="AM51" s="83"/>
    </row>
    <row r="52" spans="1:39" x14ac:dyDescent="0.3">
      <c r="A52" s="82" t="s">
        <v>222</v>
      </c>
      <c r="B52" s="83" t="s">
        <v>223</v>
      </c>
      <c r="C52" s="83" t="s">
        <v>139</v>
      </c>
      <c r="D52" s="84"/>
      <c r="E52" s="85"/>
      <c r="F52" s="83">
        <v>137780</v>
      </c>
      <c r="G52" s="83">
        <v>138940</v>
      </c>
      <c r="H52" s="83">
        <v>139679.99999999997</v>
      </c>
      <c r="I52" s="83">
        <v>140920.00000000003</v>
      </c>
      <c r="J52" s="83">
        <v>141780</v>
      </c>
      <c r="K52" s="83">
        <v>142680</v>
      </c>
      <c r="L52" s="83">
        <v>143840</v>
      </c>
      <c r="M52" s="83">
        <v>144760</v>
      </c>
      <c r="N52" s="83">
        <v>145619.99999999997</v>
      </c>
      <c r="O52" s="83">
        <v>146700</v>
      </c>
      <c r="P52" s="83">
        <v>147760</v>
      </c>
      <c r="Q52" s="83">
        <v>148680</v>
      </c>
      <c r="R52" s="83">
        <v>149940</v>
      </c>
      <c r="S52" s="83">
        <v>151060.00000000003</v>
      </c>
      <c r="T52" s="83">
        <v>152060.00000000003</v>
      </c>
      <c r="U52" s="83">
        <v>153159.99999999997</v>
      </c>
      <c r="V52" s="83">
        <v>154100</v>
      </c>
      <c r="W52" s="83">
        <v>155200</v>
      </c>
      <c r="X52" s="83">
        <v>156200.00000000003</v>
      </c>
      <c r="Y52" s="83">
        <v>157200</v>
      </c>
      <c r="Z52" s="83">
        <v>158259.99999999997</v>
      </c>
      <c r="AA52" s="83">
        <v>159320.00000000003</v>
      </c>
      <c r="AB52" s="83">
        <v>160280.00000000003</v>
      </c>
      <c r="AC52" s="83">
        <v>161240</v>
      </c>
      <c r="AD52" s="83">
        <v>162399.99999999997</v>
      </c>
      <c r="AE52" s="83">
        <v>163299.99999999997</v>
      </c>
      <c r="AF52" s="83"/>
      <c r="AG52" s="83"/>
      <c r="AH52" s="83"/>
      <c r="AI52" s="83"/>
      <c r="AJ52" s="83"/>
      <c r="AK52" s="83"/>
      <c r="AL52" s="83"/>
      <c r="AM52" s="83"/>
    </row>
    <row r="53" spans="1:39" x14ac:dyDescent="0.3">
      <c r="A53" s="82" t="s">
        <v>224</v>
      </c>
      <c r="B53" s="83" t="s">
        <v>225</v>
      </c>
      <c r="C53" s="83" t="s">
        <v>226</v>
      </c>
      <c r="D53" s="84"/>
      <c r="E53" s="85"/>
      <c r="F53" s="83">
        <v>94860</v>
      </c>
      <c r="G53" s="83">
        <v>95580.000000000015</v>
      </c>
      <c r="H53" s="83">
        <v>95920</v>
      </c>
      <c r="I53" s="83">
        <v>96340</v>
      </c>
      <c r="J53" s="83">
        <v>96840</v>
      </c>
      <c r="K53" s="83">
        <v>97740.000000000015</v>
      </c>
      <c r="L53" s="83">
        <v>98340</v>
      </c>
      <c r="M53" s="83">
        <v>98699.999999999971</v>
      </c>
      <c r="N53" s="83">
        <v>99320.000000000015</v>
      </c>
      <c r="O53" s="83">
        <v>99840</v>
      </c>
      <c r="P53" s="83">
        <v>100200</v>
      </c>
      <c r="Q53" s="83">
        <v>101079.99999999999</v>
      </c>
      <c r="R53" s="83">
        <v>101740</v>
      </c>
      <c r="S53" s="83">
        <v>102500.00000000001</v>
      </c>
      <c r="T53" s="83">
        <v>103199.99999999999</v>
      </c>
      <c r="U53" s="83">
        <v>103660</v>
      </c>
      <c r="V53" s="83">
        <v>104399.99999999999</v>
      </c>
      <c r="W53" s="83">
        <v>105200.00000000001</v>
      </c>
      <c r="X53" s="83">
        <v>105800.00000000001</v>
      </c>
      <c r="Y53" s="83">
        <v>106300</v>
      </c>
      <c r="Z53" s="83">
        <v>107099.99999999999</v>
      </c>
      <c r="AA53" s="83">
        <v>107900</v>
      </c>
      <c r="AB53" s="83">
        <v>108460.00000000001</v>
      </c>
      <c r="AC53" s="83">
        <v>109060</v>
      </c>
      <c r="AD53" s="83">
        <v>109620.00000000001</v>
      </c>
      <c r="AE53" s="83">
        <v>110219.99999999999</v>
      </c>
      <c r="AF53" s="83"/>
      <c r="AG53" s="83"/>
      <c r="AH53" s="83"/>
      <c r="AI53" s="83"/>
      <c r="AJ53" s="83"/>
      <c r="AK53" s="83"/>
      <c r="AL53" s="83"/>
      <c r="AM53" s="83"/>
    </row>
    <row r="54" spans="1:39" x14ac:dyDescent="0.3">
      <c r="A54" s="82" t="s">
        <v>227</v>
      </c>
      <c r="B54" s="83" t="s">
        <v>228</v>
      </c>
      <c r="C54" s="83" t="s">
        <v>229</v>
      </c>
      <c r="D54" s="84"/>
      <c r="E54" s="85"/>
      <c r="F54" s="83">
        <v>114080</v>
      </c>
      <c r="G54" s="83">
        <v>115320.00000000001</v>
      </c>
      <c r="H54" s="83">
        <v>116419.99999999999</v>
      </c>
      <c r="I54" s="83">
        <v>116999.99999999999</v>
      </c>
      <c r="J54" s="83">
        <v>117939.99999999997</v>
      </c>
      <c r="K54" s="83">
        <v>118880.00000000003</v>
      </c>
      <c r="L54" s="83">
        <v>119680.00000000001</v>
      </c>
      <c r="M54" s="83">
        <v>120500.00000000003</v>
      </c>
      <c r="N54" s="83">
        <v>121539.99999999999</v>
      </c>
      <c r="O54" s="83">
        <v>122320</v>
      </c>
      <c r="P54" s="83">
        <v>123440</v>
      </c>
      <c r="Q54" s="83">
        <v>123900</v>
      </c>
      <c r="R54" s="83">
        <v>125119.99999999999</v>
      </c>
      <c r="S54" s="83">
        <v>125820.00000000001</v>
      </c>
      <c r="T54" s="83">
        <v>126520.00000000001</v>
      </c>
      <c r="U54" s="83">
        <v>127560</v>
      </c>
      <c r="V54" s="83">
        <v>128400</v>
      </c>
      <c r="W54" s="83">
        <v>128979.99999999999</v>
      </c>
      <c r="X54" s="83">
        <v>129720</v>
      </c>
      <c r="Y54" s="83">
        <v>130620</v>
      </c>
      <c r="Z54" s="83">
        <v>131480</v>
      </c>
      <c r="AA54" s="83">
        <v>131980</v>
      </c>
      <c r="AB54" s="83">
        <v>132840</v>
      </c>
      <c r="AC54" s="83">
        <v>133640</v>
      </c>
      <c r="AD54" s="83">
        <v>134240</v>
      </c>
      <c r="AE54" s="83">
        <v>135040</v>
      </c>
      <c r="AF54" s="83"/>
      <c r="AG54" s="83"/>
      <c r="AH54" s="83"/>
      <c r="AI54" s="83"/>
      <c r="AJ54" s="83"/>
      <c r="AK54" s="83"/>
      <c r="AL54" s="83"/>
      <c r="AM54" s="83"/>
    </row>
    <row r="55" spans="1:39" x14ac:dyDescent="0.3">
      <c r="A55" s="82" t="s">
        <v>230</v>
      </c>
      <c r="B55" s="83" t="s">
        <v>231</v>
      </c>
      <c r="C55" s="83"/>
      <c r="D55" s="84"/>
      <c r="E55" s="85"/>
      <c r="F55" s="83">
        <v>303960</v>
      </c>
      <c r="G55" s="83">
        <v>305360</v>
      </c>
      <c r="H55" s="83">
        <v>306419.99999999994</v>
      </c>
      <c r="I55" s="83">
        <v>307560</v>
      </c>
      <c r="J55" s="83">
        <v>308620</v>
      </c>
      <c r="K55" s="83">
        <v>310059.99999999994</v>
      </c>
      <c r="L55" s="83">
        <v>311320.00000000006</v>
      </c>
      <c r="M55" s="83">
        <v>313060.00000000006</v>
      </c>
      <c r="N55" s="83">
        <v>314099.99999999994</v>
      </c>
      <c r="O55" s="83">
        <v>315460.00000000006</v>
      </c>
      <c r="P55" s="83">
        <v>316840.00000000006</v>
      </c>
      <c r="Q55" s="83">
        <v>318200</v>
      </c>
      <c r="R55" s="83">
        <v>319520.00000000006</v>
      </c>
      <c r="S55" s="83">
        <v>321099.99999999988</v>
      </c>
      <c r="T55" s="83">
        <v>322239.99999999994</v>
      </c>
      <c r="U55" s="83">
        <v>323740.00000000006</v>
      </c>
      <c r="V55" s="83">
        <v>325080.00000000006</v>
      </c>
      <c r="W55" s="83">
        <v>326260</v>
      </c>
      <c r="X55" s="83">
        <v>327340.00000000006</v>
      </c>
      <c r="Y55" s="83">
        <v>328640</v>
      </c>
      <c r="Z55" s="83">
        <v>329840</v>
      </c>
      <c r="AA55" s="83">
        <v>330900</v>
      </c>
      <c r="AB55" s="83">
        <v>332060</v>
      </c>
      <c r="AC55" s="83">
        <v>332920</v>
      </c>
      <c r="AD55" s="83">
        <v>333820</v>
      </c>
      <c r="AE55" s="83">
        <v>334720.00000000006</v>
      </c>
      <c r="AF55" s="83"/>
      <c r="AG55" s="83"/>
      <c r="AH55" s="83"/>
      <c r="AI55" s="83"/>
      <c r="AJ55" s="83"/>
      <c r="AK55" s="83"/>
      <c r="AL55" s="83"/>
      <c r="AM55" s="83"/>
    </row>
    <row r="56" spans="1:39" x14ac:dyDescent="0.3">
      <c r="A56" s="82" t="s">
        <v>232</v>
      </c>
      <c r="B56" s="83" t="s">
        <v>233</v>
      </c>
      <c r="C56" s="83"/>
      <c r="D56" s="84"/>
      <c r="E56" s="85"/>
      <c r="F56" s="83">
        <v>270000</v>
      </c>
      <c r="G56" s="83">
        <v>270720</v>
      </c>
      <c r="H56" s="83">
        <v>271180</v>
      </c>
      <c r="I56" s="83">
        <v>271819.99999999994</v>
      </c>
      <c r="J56" s="83">
        <v>272480</v>
      </c>
      <c r="K56" s="83">
        <v>273219.99999999994</v>
      </c>
      <c r="L56" s="83">
        <v>273920</v>
      </c>
      <c r="M56" s="83">
        <v>274340.00000000006</v>
      </c>
      <c r="N56" s="83">
        <v>275240</v>
      </c>
      <c r="O56" s="83">
        <v>275840.00000000006</v>
      </c>
      <c r="P56" s="83">
        <v>276500</v>
      </c>
      <c r="Q56" s="83">
        <v>277420</v>
      </c>
      <c r="R56" s="83">
        <v>278140</v>
      </c>
      <c r="S56" s="83">
        <v>279020.00000000006</v>
      </c>
      <c r="T56" s="83">
        <v>279780</v>
      </c>
      <c r="U56" s="83">
        <v>280640.00000000006</v>
      </c>
      <c r="V56" s="83">
        <v>281540</v>
      </c>
      <c r="W56" s="83">
        <v>282020</v>
      </c>
      <c r="X56" s="83">
        <v>282700.00000000006</v>
      </c>
      <c r="Y56" s="83">
        <v>283440</v>
      </c>
      <c r="Z56" s="83">
        <v>284240</v>
      </c>
      <c r="AA56" s="83">
        <v>284699.99999999994</v>
      </c>
      <c r="AB56" s="83">
        <v>285299.99999999994</v>
      </c>
      <c r="AC56" s="83">
        <v>285760.00000000006</v>
      </c>
      <c r="AD56" s="83">
        <v>286360</v>
      </c>
      <c r="AE56" s="83">
        <v>286560</v>
      </c>
      <c r="AF56" s="83"/>
      <c r="AG56" s="83"/>
      <c r="AH56" s="83"/>
      <c r="AI56" s="83"/>
      <c r="AJ56" s="83"/>
      <c r="AK56" s="83"/>
      <c r="AL56" s="83"/>
      <c r="AM56" s="83"/>
    </row>
    <row r="57" spans="1:39" x14ac:dyDescent="0.3">
      <c r="A57" s="82" t="s">
        <v>234</v>
      </c>
      <c r="B57" s="83" t="s">
        <v>235</v>
      </c>
      <c r="C57" s="83" t="s">
        <v>114</v>
      </c>
      <c r="D57" s="84"/>
      <c r="E57" s="85"/>
      <c r="F57" s="83">
        <v>85219.999999999985</v>
      </c>
      <c r="G57" s="83">
        <v>85699.999999999971</v>
      </c>
      <c r="H57" s="83">
        <v>85619.999999999985</v>
      </c>
      <c r="I57" s="83">
        <v>85640</v>
      </c>
      <c r="J57" s="83">
        <v>85820</v>
      </c>
      <c r="K57" s="83">
        <v>86159.999999999985</v>
      </c>
      <c r="L57" s="83">
        <v>86499.999999999985</v>
      </c>
      <c r="M57" s="83">
        <v>86760</v>
      </c>
      <c r="N57" s="83">
        <v>86820.000000000015</v>
      </c>
      <c r="O57" s="83">
        <v>87100.000000000015</v>
      </c>
      <c r="P57" s="83">
        <v>87360</v>
      </c>
      <c r="Q57" s="83">
        <v>87660</v>
      </c>
      <c r="R57" s="83">
        <v>87920.000000000015</v>
      </c>
      <c r="S57" s="83">
        <v>88179.999999999985</v>
      </c>
      <c r="T57" s="83">
        <v>88580.000000000015</v>
      </c>
      <c r="U57" s="83">
        <v>88979.999999999985</v>
      </c>
      <c r="V57" s="83">
        <v>89120</v>
      </c>
      <c r="W57" s="83">
        <v>89520.000000000015</v>
      </c>
      <c r="X57" s="83">
        <v>89560</v>
      </c>
      <c r="Y57" s="83">
        <v>89860</v>
      </c>
      <c r="Z57" s="83">
        <v>90260</v>
      </c>
      <c r="AA57" s="83">
        <v>90420</v>
      </c>
      <c r="AB57" s="83">
        <v>90720</v>
      </c>
      <c r="AC57" s="83">
        <v>90720.000000000015</v>
      </c>
      <c r="AD57" s="83">
        <v>91119.999999999985</v>
      </c>
      <c r="AE57" s="83">
        <v>91020</v>
      </c>
      <c r="AF57" s="83"/>
      <c r="AG57" s="83"/>
      <c r="AH57" s="83"/>
      <c r="AI57" s="83"/>
      <c r="AJ57" s="83"/>
      <c r="AK57" s="83"/>
      <c r="AL57" s="83"/>
      <c r="AM57" s="83"/>
    </row>
    <row r="58" spans="1:39" x14ac:dyDescent="0.3">
      <c r="A58" s="82" t="s">
        <v>236</v>
      </c>
      <c r="B58" s="83" t="s">
        <v>237</v>
      </c>
      <c r="C58" s="83" t="s">
        <v>108</v>
      </c>
      <c r="D58" s="84"/>
      <c r="E58" s="85"/>
      <c r="F58" s="83">
        <v>95240.000000000015</v>
      </c>
      <c r="G58" s="83">
        <v>95960.000000000015</v>
      </c>
      <c r="H58" s="83">
        <v>96800.000000000015</v>
      </c>
      <c r="I58" s="83">
        <v>97380</v>
      </c>
      <c r="J58" s="83">
        <v>97880.000000000015</v>
      </c>
      <c r="K58" s="83">
        <v>98519.999999999985</v>
      </c>
      <c r="L58" s="83">
        <v>99420</v>
      </c>
      <c r="M58" s="83">
        <v>100179.99999999999</v>
      </c>
      <c r="N58" s="83">
        <v>100640.00000000001</v>
      </c>
      <c r="O58" s="83">
        <v>101560</v>
      </c>
      <c r="P58" s="83">
        <v>102119.99999999999</v>
      </c>
      <c r="Q58" s="83">
        <v>103040</v>
      </c>
      <c r="R58" s="83">
        <v>103800.00000000001</v>
      </c>
      <c r="S58" s="83">
        <v>104660.00000000001</v>
      </c>
      <c r="T58" s="83">
        <v>105519.99999999999</v>
      </c>
      <c r="U58" s="83">
        <v>106220</v>
      </c>
      <c r="V58" s="83">
        <v>106960</v>
      </c>
      <c r="W58" s="83">
        <v>107960.00000000001</v>
      </c>
      <c r="X58" s="83">
        <v>108600.00000000003</v>
      </c>
      <c r="Y58" s="83">
        <v>109300</v>
      </c>
      <c r="Z58" s="83">
        <v>109799.99999999999</v>
      </c>
      <c r="AA58" s="83">
        <v>110660</v>
      </c>
      <c r="AB58" s="83">
        <v>111159.99999999999</v>
      </c>
      <c r="AC58" s="83">
        <v>112120</v>
      </c>
      <c r="AD58" s="83">
        <v>112620</v>
      </c>
      <c r="AE58" s="83">
        <v>113119.99999999999</v>
      </c>
      <c r="AF58" s="83"/>
      <c r="AG58" s="83"/>
      <c r="AH58" s="83"/>
      <c r="AI58" s="83"/>
      <c r="AJ58" s="83"/>
      <c r="AK58" s="83"/>
      <c r="AL58" s="83"/>
      <c r="AM58" s="83"/>
    </row>
    <row r="59" spans="1:39" x14ac:dyDescent="0.3">
      <c r="A59" s="82" t="s">
        <v>238</v>
      </c>
      <c r="B59" s="83" t="s">
        <v>239</v>
      </c>
      <c r="C59" s="83" t="s">
        <v>125</v>
      </c>
      <c r="D59" s="84"/>
      <c r="E59" s="85"/>
      <c r="F59" s="83">
        <v>73620</v>
      </c>
      <c r="G59" s="83">
        <v>73780</v>
      </c>
      <c r="H59" s="83">
        <v>73879.999999999985</v>
      </c>
      <c r="I59" s="83">
        <v>74220</v>
      </c>
      <c r="J59" s="83">
        <v>74320.000000000015</v>
      </c>
      <c r="K59" s="83">
        <v>74580</v>
      </c>
      <c r="L59" s="83">
        <v>74779.999999999985</v>
      </c>
      <c r="M59" s="83">
        <v>75240.000000000015</v>
      </c>
      <c r="N59" s="83">
        <v>75399.999999999985</v>
      </c>
      <c r="O59" s="83">
        <v>76020</v>
      </c>
      <c r="P59" s="83">
        <v>76479.999999999985</v>
      </c>
      <c r="Q59" s="83">
        <v>76700.000000000015</v>
      </c>
      <c r="R59" s="83">
        <v>77260</v>
      </c>
      <c r="S59" s="83">
        <v>77620</v>
      </c>
      <c r="T59" s="83">
        <v>78160</v>
      </c>
      <c r="U59" s="83">
        <v>78300.000000000015</v>
      </c>
      <c r="V59" s="83">
        <v>78900</v>
      </c>
      <c r="W59" s="83">
        <v>79040</v>
      </c>
      <c r="X59" s="83">
        <v>79539.999999999971</v>
      </c>
      <c r="Y59" s="83">
        <v>80300.000000000015</v>
      </c>
      <c r="Z59" s="83">
        <v>80400</v>
      </c>
      <c r="AA59" s="83">
        <v>80800.000000000015</v>
      </c>
      <c r="AB59" s="83">
        <v>81460</v>
      </c>
      <c r="AC59" s="83">
        <v>81659.999999999985</v>
      </c>
      <c r="AD59" s="83">
        <v>82060.000000000015</v>
      </c>
      <c r="AE59" s="83">
        <v>82260.000000000015</v>
      </c>
      <c r="AF59" s="83"/>
      <c r="AG59" s="83"/>
      <c r="AH59" s="83"/>
      <c r="AI59" s="83"/>
      <c r="AJ59" s="83"/>
      <c r="AK59" s="83"/>
      <c r="AL59" s="83"/>
      <c r="AM59" s="83"/>
    </row>
    <row r="60" spans="1:39" x14ac:dyDescent="0.3">
      <c r="A60" s="82" t="s">
        <v>240</v>
      </c>
      <c r="B60" s="83" t="s">
        <v>241</v>
      </c>
      <c r="C60" s="83" t="s">
        <v>199</v>
      </c>
      <c r="D60" s="84"/>
      <c r="E60" s="85"/>
      <c r="F60" s="83">
        <v>90020.000000000015</v>
      </c>
      <c r="G60" s="83">
        <v>90800.000000000015</v>
      </c>
      <c r="H60" s="83">
        <v>91740</v>
      </c>
      <c r="I60" s="83">
        <v>92580</v>
      </c>
      <c r="J60" s="83">
        <v>93380.000000000015</v>
      </c>
      <c r="K60" s="83">
        <v>94080</v>
      </c>
      <c r="L60" s="83">
        <v>95200.000000000015</v>
      </c>
      <c r="M60" s="83">
        <v>96160</v>
      </c>
      <c r="N60" s="83">
        <v>96580</v>
      </c>
      <c r="O60" s="83">
        <v>97800.000000000015</v>
      </c>
      <c r="P60" s="83">
        <v>98560.000000000015</v>
      </c>
      <c r="Q60" s="83">
        <v>99279.999999999985</v>
      </c>
      <c r="R60" s="83">
        <v>100039.99999999999</v>
      </c>
      <c r="S60" s="83">
        <v>101000</v>
      </c>
      <c r="T60" s="83">
        <v>101660</v>
      </c>
      <c r="U60" s="83">
        <v>102360.00000000001</v>
      </c>
      <c r="V60" s="83">
        <v>102899.99999999999</v>
      </c>
      <c r="W60" s="83">
        <v>103740.00000000003</v>
      </c>
      <c r="X60" s="83">
        <v>104239.99999999999</v>
      </c>
      <c r="Y60" s="83">
        <v>104840</v>
      </c>
      <c r="Z60" s="83">
        <v>105440.00000000001</v>
      </c>
      <c r="AA60" s="83">
        <v>105900</v>
      </c>
      <c r="AB60" s="83">
        <v>106500.00000000001</v>
      </c>
      <c r="AC60" s="83">
        <v>106859.99999999999</v>
      </c>
      <c r="AD60" s="83">
        <v>107559.99999999999</v>
      </c>
      <c r="AE60" s="83">
        <v>107960.00000000001</v>
      </c>
      <c r="AF60" s="83"/>
      <c r="AG60" s="83"/>
      <c r="AH60" s="83"/>
      <c r="AI60" s="83"/>
      <c r="AJ60" s="83"/>
      <c r="AK60" s="83"/>
      <c r="AL60" s="83"/>
      <c r="AM60" s="83"/>
    </row>
    <row r="61" spans="1:39" x14ac:dyDescent="0.3">
      <c r="A61" s="82" t="s">
        <v>242</v>
      </c>
      <c r="B61" s="83" t="s">
        <v>243</v>
      </c>
      <c r="C61" s="83" t="s">
        <v>244</v>
      </c>
      <c r="D61" s="84"/>
      <c r="E61" s="85"/>
      <c r="F61" s="83">
        <v>40800</v>
      </c>
      <c r="G61" s="83">
        <v>40900</v>
      </c>
      <c r="H61" s="83">
        <v>41200</v>
      </c>
      <c r="I61" s="83">
        <v>41500</v>
      </c>
      <c r="J61" s="83">
        <v>42240</v>
      </c>
      <c r="K61" s="83">
        <v>42400.000000000007</v>
      </c>
      <c r="L61" s="83">
        <v>42800.000000000007</v>
      </c>
      <c r="M61" s="83">
        <v>42700</v>
      </c>
      <c r="N61" s="83">
        <v>43460.000000000007</v>
      </c>
      <c r="O61" s="83">
        <v>43720</v>
      </c>
      <c r="P61" s="83">
        <v>44080.000000000007</v>
      </c>
      <c r="Q61" s="83">
        <v>44579.999999999993</v>
      </c>
      <c r="R61" s="83">
        <v>45040</v>
      </c>
      <c r="S61" s="83">
        <v>45599.999999999993</v>
      </c>
      <c r="T61" s="83">
        <v>45900</v>
      </c>
      <c r="U61" s="83">
        <v>46500</v>
      </c>
      <c r="V61" s="83">
        <v>46900.000000000007</v>
      </c>
      <c r="W61" s="83">
        <v>47400.000000000007</v>
      </c>
      <c r="X61" s="83">
        <v>47640</v>
      </c>
      <c r="Y61" s="83">
        <v>48100.000000000007</v>
      </c>
      <c r="Z61" s="83">
        <v>48599.999999999993</v>
      </c>
      <c r="AA61" s="83">
        <v>48900</v>
      </c>
      <c r="AB61" s="83">
        <v>49200</v>
      </c>
      <c r="AC61" s="83">
        <v>49500</v>
      </c>
      <c r="AD61" s="83">
        <v>50000</v>
      </c>
      <c r="AE61" s="83">
        <v>50360</v>
      </c>
      <c r="AF61" s="83"/>
      <c r="AG61" s="83"/>
      <c r="AH61" s="83"/>
      <c r="AI61" s="83"/>
      <c r="AJ61" s="83"/>
      <c r="AK61" s="83"/>
      <c r="AL61" s="83"/>
      <c r="AM61" s="83"/>
    </row>
    <row r="62" spans="1:39" x14ac:dyDescent="0.3">
      <c r="A62" s="82" t="s">
        <v>245</v>
      </c>
      <c r="B62" s="83" t="s">
        <v>246</v>
      </c>
      <c r="C62" s="83" t="s">
        <v>247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1:39" x14ac:dyDescent="0.3">
      <c r="A63" s="82" t="s">
        <v>248</v>
      </c>
      <c r="B63" s="83" t="s">
        <v>249</v>
      </c>
      <c r="C63" s="83" t="s">
        <v>139</v>
      </c>
      <c r="D63" s="84"/>
      <c r="E63" s="85"/>
      <c r="F63" s="83">
        <v>144679.99999999997</v>
      </c>
      <c r="G63" s="83">
        <v>146459.99999999994</v>
      </c>
      <c r="H63" s="83">
        <v>148220</v>
      </c>
      <c r="I63" s="83">
        <v>149599.99999999997</v>
      </c>
      <c r="J63" s="83">
        <v>150939.99999999997</v>
      </c>
      <c r="K63" s="83">
        <v>152340</v>
      </c>
      <c r="L63" s="83">
        <v>154000</v>
      </c>
      <c r="M63" s="83">
        <v>155320</v>
      </c>
      <c r="N63" s="83">
        <v>156459.99999999997</v>
      </c>
      <c r="O63" s="83">
        <v>157739.99999999997</v>
      </c>
      <c r="P63" s="83">
        <v>159320.00000000003</v>
      </c>
      <c r="Q63" s="83">
        <v>160760.00000000003</v>
      </c>
      <c r="R63" s="83">
        <v>161980</v>
      </c>
      <c r="S63" s="83">
        <v>163560.00000000003</v>
      </c>
      <c r="T63" s="83">
        <v>164980.00000000003</v>
      </c>
      <c r="U63" s="83">
        <v>166480</v>
      </c>
      <c r="V63" s="83">
        <v>167880</v>
      </c>
      <c r="W63" s="83">
        <v>169280</v>
      </c>
      <c r="X63" s="83">
        <v>170820.00000000003</v>
      </c>
      <c r="Y63" s="83">
        <v>171920</v>
      </c>
      <c r="Z63" s="83">
        <v>173180.00000000003</v>
      </c>
      <c r="AA63" s="83">
        <v>174399.99999999997</v>
      </c>
      <c r="AB63" s="83">
        <v>175660.00000000003</v>
      </c>
      <c r="AC63" s="83">
        <v>176920</v>
      </c>
      <c r="AD63" s="83">
        <v>178180</v>
      </c>
      <c r="AE63" s="83">
        <v>179040.00000000006</v>
      </c>
      <c r="AF63" s="83"/>
      <c r="AG63" s="83"/>
      <c r="AH63" s="83"/>
      <c r="AI63" s="83"/>
      <c r="AJ63" s="83"/>
      <c r="AK63" s="83"/>
      <c r="AL63" s="83"/>
      <c r="AM63" s="83"/>
    </row>
    <row r="64" spans="1:39" x14ac:dyDescent="0.3">
      <c r="A64" s="82" t="s">
        <v>250</v>
      </c>
      <c r="B64" s="83" t="s">
        <v>251</v>
      </c>
      <c r="C64" s="83" t="s">
        <v>111</v>
      </c>
      <c r="D64" s="84"/>
      <c r="E64" s="85"/>
      <c r="F64" s="83">
        <v>57380</v>
      </c>
      <c r="G64" s="83">
        <v>57320</v>
      </c>
      <c r="H64" s="83">
        <v>57000.000000000007</v>
      </c>
      <c r="I64" s="83">
        <v>56980.000000000007</v>
      </c>
      <c r="J64" s="83">
        <v>56880</v>
      </c>
      <c r="K64" s="83">
        <v>56880</v>
      </c>
      <c r="L64" s="83">
        <v>56720</v>
      </c>
      <c r="M64" s="83">
        <v>56580</v>
      </c>
      <c r="N64" s="83">
        <v>56539.999999999993</v>
      </c>
      <c r="O64" s="83">
        <v>56440</v>
      </c>
      <c r="P64" s="83">
        <v>56339.999999999993</v>
      </c>
      <c r="Q64" s="83">
        <v>56139.999999999993</v>
      </c>
      <c r="R64" s="83">
        <v>56040</v>
      </c>
      <c r="S64" s="83">
        <v>55940</v>
      </c>
      <c r="T64" s="83">
        <v>56040.000000000007</v>
      </c>
      <c r="U64" s="83">
        <v>55940.000000000007</v>
      </c>
      <c r="V64" s="83">
        <v>55780.000000000007</v>
      </c>
      <c r="W64" s="83">
        <v>55680</v>
      </c>
      <c r="X64" s="83">
        <v>55720.000000000015</v>
      </c>
      <c r="Y64" s="83">
        <v>55620.000000000015</v>
      </c>
      <c r="Z64" s="83">
        <v>55320</v>
      </c>
      <c r="AA64" s="83">
        <v>55219.999999999993</v>
      </c>
      <c r="AB64" s="83">
        <v>55319.999999999985</v>
      </c>
      <c r="AC64" s="83">
        <v>55120</v>
      </c>
      <c r="AD64" s="83">
        <v>54920.000000000007</v>
      </c>
      <c r="AE64" s="83">
        <v>54860.000000000007</v>
      </c>
      <c r="AF64" s="83"/>
      <c r="AG64" s="83"/>
      <c r="AH64" s="83"/>
      <c r="AI64" s="83"/>
      <c r="AJ64" s="83"/>
      <c r="AK64" s="83"/>
      <c r="AL64" s="83"/>
      <c r="AM64" s="83"/>
    </row>
    <row r="65" spans="1:39" x14ac:dyDescent="0.3">
      <c r="A65" s="82" t="s">
        <v>252</v>
      </c>
      <c r="B65" s="83" t="s">
        <v>253</v>
      </c>
      <c r="C65" s="83" t="s">
        <v>254</v>
      </c>
      <c r="D65" s="84"/>
      <c r="E65" s="85"/>
      <c r="F65" s="83">
        <v>50680</v>
      </c>
      <c r="G65" s="83">
        <v>51580</v>
      </c>
      <c r="H65" s="83">
        <v>52280</v>
      </c>
      <c r="I65" s="83">
        <v>53180</v>
      </c>
      <c r="J65" s="83">
        <v>53880</v>
      </c>
      <c r="K65" s="83">
        <v>54480</v>
      </c>
      <c r="L65" s="83">
        <v>55339.999999999993</v>
      </c>
      <c r="M65" s="83">
        <v>55899.999999999993</v>
      </c>
      <c r="N65" s="83">
        <v>56879.999999999993</v>
      </c>
      <c r="O65" s="83">
        <v>57699.999999999993</v>
      </c>
      <c r="P65" s="83">
        <v>58280.000000000007</v>
      </c>
      <c r="Q65" s="83">
        <v>59300.000000000007</v>
      </c>
      <c r="R65" s="83">
        <v>60020</v>
      </c>
      <c r="S65" s="83">
        <v>60940.000000000007</v>
      </c>
      <c r="T65" s="83">
        <v>61539.999999999993</v>
      </c>
      <c r="U65" s="83">
        <v>62540</v>
      </c>
      <c r="V65" s="83">
        <v>63040.000000000007</v>
      </c>
      <c r="W65" s="83">
        <v>63840.000000000015</v>
      </c>
      <c r="X65" s="83">
        <v>64739.999999999993</v>
      </c>
      <c r="Y65" s="83">
        <v>65339.999999999993</v>
      </c>
      <c r="Z65" s="83">
        <v>66140</v>
      </c>
      <c r="AA65" s="83">
        <v>67040</v>
      </c>
      <c r="AB65" s="83">
        <v>67500</v>
      </c>
      <c r="AC65" s="83">
        <v>68200</v>
      </c>
      <c r="AD65" s="83">
        <v>68900</v>
      </c>
      <c r="AE65" s="83">
        <v>69499.999999999985</v>
      </c>
      <c r="AF65" s="83"/>
      <c r="AG65" s="83"/>
      <c r="AH65" s="83"/>
      <c r="AI65" s="83"/>
      <c r="AJ65" s="83"/>
      <c r="AK65" s="83"/>
      <c r="AL65" s="83"/>
      <c r="AM65" s="83"/>
    </row>
    <row r="66" spans="1:39" x14ac:dyDescent="0.3">
      <c r="A66" s="82" t="s">
        <v>255</v>
      </c>
      <c r="B66" s="83" t="s">
        <v>256</v>
      </c>
      <c r="C66" s="83" t="s">
        <v>256</v>
      </c>
      <c r="D66" s="84"/>
      <c r="E66" s="85"/>
      <c r="F66" s="83">
        <v>446920</v>
      </c>
      <c r="G66" s="83">
        <v>450299.99999999994</v>
      </c>
      <c r="H66" s="83">
        <v>453899.99999999994</v>
      </c>
      <c r="I66" s="83">
        <v>457220</v>
      </c>
      <c r="J66" s="83">
        <v>460420.00000000006</v>
      </c>
      <c r="K66" s="83">
        <v>463380</v>
      </c>
      <c r="L66" s="83">
        <v>466980</v>
      </c>
      <c r="M66" s="83">
        <v>470020</v>
      </c>
      <c r="N66" s="83">
        <v>473459.99999999994</v>
      </c>
      <c r="O66" s="83">
        <v>476580</v>
      </c>
      <c r="P66" s="83">
        <v>480099.99999999994</v>
      </c>
      <c r="Q66" s="83">
        <v>483479.99999999994</v>
      </c>
      <c r="R66" s="83">
        <v>487159.99999999994</v>
      </c>
      <c r="S66" s="83">
        <v>491180</v>
      </c>
      <c r="T66" s="83">
        <v>494580</v>
      </c>
      <c r="U66" s="83">
        <v>498159.99999999994</v>
      </c>
      <c r="V66" s="83">
        <v>501200</v>
      </c>
      <c r="W66" s="83">
        <v>504679.99999999994</v>
      </c>
      <c r="X66" s="83">
        <v>508060.00000000006</v>
      </c>
      <c r="Y66" s="83">
        <v>511260.00000000006</v>
      </c>
      <c r="Z66" s="83">
        <v>514080.00000000006</v>
      </c>
      <c r="AA66" s="83">
        <v>516860</v>
      </c>
      <c r="AB66" s="83">
        <v>519539.99999999994</v>
      </c>
      <c r="AC66" s="83">
        <v>522260</v>
      </c>
      <c r="AD66" s="83">
        <v>524680.00000000012</v>
      </c>
      <c r="AE66" s="83">
        <v>527199.99999999988</v>
      </c>
      <c r="AF66" s="83"/>
      <c r="AG66" s="83"/>
      <c r="AH66" s="83"/>
      <c r="AI66" s="83"/>
      <c r="AJ66" s="83"/>
      <c r="AK66" s="83"/>
      <c r="AL66" s="83"/>
      <c r="AM66" s="83"/>
    </row>
    <row r="67" spans="1:39" x14ac:dyDescent="0.3">
      <c r="A67" s="82" t="s">
        <v>257</v>
      </c>
      <c r="B67" s="83" t="s">
        <v>258</v>
      </c>
      <c r="C67" s="83" t="s">
        <v>226</v>
      </c>
      <c r="D67" s="84"/>
      <c r="E67" s="85"/>
      <c r="F67" s="83">
        <v>69780</v>
      </c>
      <c r="G67" s="83">
        <v>70480</v>
      </c>
      <c r="H67" s="83">
        <v>70780</v>
      </c>
      <c r="I67" s="83">
        <v>71160.000000000015</v>
      </c>
      <c r="J67" s="83">
        <v>71560</v>
      </c>
      <c r="K67" s="83">
        <v>72199.999999999985</v>
      </c>
      <c r="L67" s="83">
        <v>72499.999999999985</v>
      </c>
      <c r="M67" s="83">
        <v>72800</v>
      </c>
      <c r="N67" s="83">
        <v>73160.000000000015</v>
      </c>
      <c r="O67" s="83">
        <v>73820</v>
      </c>
      <c r="P67" s="83">
        <v>74280</v>
      </c>
      <c r="Q67" s="83">
        <v>74640</v>
      </c>
      <c r="R67" s="83">
        <v>75199.999999999985</v>
      </c>
      <c r="S67" s="83">
        <v>75600</v>
      </c>
      <c r="T67" s="83">
        <v>76100</v>
      </c>
      <c r="U67" s="83">
        <v>76500.000000000015</v>
      </c>
      <c r="V67" s="83">
        <v>77000</v>
      </c>
      <c r="W67" s="83">
        <v>77600</v>
      </c>
      <c r="X67" s="83">
        <v>78100</v>
      </c>
      <c r="Y67" s="83">
        <v>78399.999999999985</v>
      </c>
      <c r="Z67" s="83">
        <v>78800.000000000029</v>
      </c>
      <c r="AA67" s="83">
        <v>79100.000000000015</v>
      </c>
      <c r="AB67" s="83">
        <v>79460.000000000015</v>
      </c>
      <c r="AC67" s="83">
        <v>79760</v>
      </c>
      <c r="AD67" s="83">
        <v>80160</v>
      </c>
      <c r="AE67" s="83">
        <v>80359.999999999985</v>
      </c>
      <c r="AF67" s="83"/>
      <c r="AG67" s="83"/>
      <c r="AH67" s="83"/>
      <c r="AI67" s="83"/>
      <c r="AJ67" s="83"/>
      <c r="AK67" s="83"/>
      <c r="AL67" s="83"/>
      <c r="AM67" s="83"/>
    </row>
    <row r="68" spans="1:39" x14ac:dyDescent="0.3">
      <c r="A68" s="82" t="s">
        <v>259</v>
      </c>
      <c r="B68" s="83" t="s">
        <v>260</v>
      </c>
      <c r="C68" s="83" t="s">
        <v>261</v>
      </c>
      <c r="D68" s="84"/>
      <c r="E68" s="85"/>
      <c r="F68" s="83">
        <v>422600</v>
      </c>
      <c r="G68" s="83">
        <v>424300.00000000006</v>
      </c>
      <c r="H68" s="83">
        <v>426079.99999999994</v>
      </c>
      <c r="I68" s="83">
        <v>427580</v>
      </c>
      <c r="J68" s="83">
        <v>429319.99999999994</v>
      </c>
      <c r="K68" s="83">
        <v>430679.99999999994</v>
      </c>
      <c r="L68" s="83">
        <v>432539.99999999994</v>
      </c>
      <c r="M68" s="83">
        <v>433800</v>
      </c>
      <c r="N68" s="83">
        <v>435640</v>
      </c>
      <c r="O68" s="83">
        <v>437080.00000000006</v>
      </c>
      <c r="P68" s="83">
        <v>438940</v>
      </c>
      <c r="Q68" s="83">
        <v>440860.00000000006</v>
      </c>
      <c r="R68" s="83">
        <v>443120.00000000006</v>
      </c>
      <c r="S68" s="83">
        <v>444999.99999999994</v>
      </c>
      <c r="T68" s="83">
        <v>446999.99999999994</v>
      </c>
      <c r="U68" s="83">
        <v>448900</v>
      </c>
      <c r="V68" s="83">
        <v>450720</v>
      </c>
      <c r="W68" s="83">
        <v>452440.00000000006</v>
      </c>
      <c r="X68" s="83">
        <v>454060</v>
      </c>
      <c r="Y68" s="83">
        <v>455400</v>
      </c>
      <c r="Z68" s="83">
        <v>456920</v>
      </c>
      <c r="AA68" s="83">
        <v>458240</v>
      </c>
      <c r="AB68" s="83">
        <v>459360</v>
      </c>
      <c r="AC68" s="83">
        <v>460780.00000000006</v>
      </c>
      <c r="AD68" s="83">
        <v>461940</v>
      </c>
      <c r="AE68" s="83">
        <v>463300</v>
      </c>
      <c r="AF68" s="83"/>
      <c r="AG68" s="83"/>
      <c r="AH68" s="83"/>
      <c r="AI68" s="83"/>
      <c r="AJ68" s="83"/>
      <c r="AK68" s="83"/>
      <c r="AL68" s="83"/>
      <c r="AM68" s="83"/>
    </row>
    <row r="69" spans="1:39" x14ac:dyDescent="0.3">
      <c r="A69" s="82" t="s">
        <v>262</v>
      </c>
      <c r="B69" s="83" t="s">
        <v>263</v>
      </c>
      <c r="C69" s="83"/>
      <c r="D69" s="84"/>
      <c r="E69" s="85"/>
      <c r="F69" s="83">
        <v>265220</v>
      </c>
      <c r="G69" s="83">
        <v>270739.99999999994</v>
      </c>
      <c r="H69" s="83">
        <v>275299.99999999994</v>
      </c>
      <c r="I69" s="83">
        <v>279060</v>
      </c>
      <c r="J69" s="83">
        <v>282960</v>
      </c>
      <c r="K69" s="83">
        <v>286219.99999999994</v>
      </c>
      <c r="L69" s="83">
        <v>289180</v>
      </c>
      <c r="M69" s="83">
        <v>292420.00000000006</v>
      </c>
      <c r="N69" s="83">
        <v>295459.99999999994</v>
      </c>
      <c r="O69" s="83">
        <v>298500.00000000006</v>
      </c>
      <c r="P69" s="83">
        <v>301520.00000000006</v>
      </c>
      <c r="Q69" s="83">
        <v>305120.00000000006</v>
      </c>
      <c r="R69" s="83">
        <v>308940</v>
      </c>
      <c r="S69" s="83">
        <v>312460</v>
      </c>
      <c r="T69" s="83">
        <v>315880</v>
      </c>
      <c r="U69" s="83">
        <v>319140</v>
      </c>
      <c r="V69" s="83">
        <v>322460.00000000006</v>
      </c>
      <c r="W69" s="83">
        <v>326020</v>
      </c>
      <c r="X69" s="83">
        <v>329200</v>
      </c>
      <c r="Y69" s="83">
        <v>332119.99999999994</v>
      </c>
      <c r="Z69" s="83">
        <v>335160</v>
      </c>
      <c r="AA69" s="83">
        <v>338499.99999999994</v>
      </c>
      <c r="AB69" s="83">
        <v>341280.00000000006</v>
      </c>
      <c r="AC69" s="83">
        <v>344260.00000000006</v>
      </c>
      <c r="AD69" s="83">
        <v>347340</v>
      </c>
      <c r="AE69" s="83">
        <v>350220.00000000006</v>
      </c>
      <c r="AF69" s="83"/>
      <c r="AG69" s="83"/>
      <c r="AH69" s="83"/>
      <c r="AI69" s="83"/>
      <c r="AJ69" s="83"/>
      <c r="AK69" s="83"/>
      <c r="AL69" s="83"/>
      <c r="AM69" s="83"/>
    </row>
    <row r="70" spans="1:39" x14ac:dyDescent="0.3">
      <c r="A70" s="82" t="s">
        <v>264</v>
      </c>
      <c r="B70" s="83" t="s">
        <v>265</v>
      </c>
      <c r="C70" s="83" t="s">
        <v>266</v>
      </c>
      <c r="D70" s="84"/>
      <c r="E70" s="85"/>
      <c r="F70" s="83">
        <v>45919.999999999993</v>
      </c>
      <c r="G70" s="83">
        <v>46100</v>
      </c>
      <c r="H70" s="83">
        <v>46199.999999999985</v>
      </c>
      <c r="I70" s="83">
        <v>46339.999999999993</v>
      </c>
      <c r="J70" s="83">
        <v>46639.999999999993</v>
      </c>
      <c r="K70" s="83">
        <v>46380</v>
      </c>
      <c r="L70" s="83">
        <v>46620.000000000007</v>
      </c>
      <c r="M70" s="83">
        <v>46820.000000000007</v>
      </c>
      <c r="N70" s="83">
        <v>46880.000000000007</v>
      </c>
      <c r="O70" s="83">
        <v>46980.000000000007</v>
      </c>
      <c r="P70" s="83">
        <v>47339.999999999993</v>
      </c>
      <c r="Q70" s="83">
        <v>47239.999999999993</v>
      </c>
      <c r="R70" s="83">
        <v>47540.000000000007</v>
      </c>
      <c r="S70" s="83">
        <v>47840</v>
      </c>
      <c r="T70" s="83">
        <v>48140</v>
      </c>
      <c r="U70" s="83">
        <v>48040</v>
      </c>
      <c r="V70" s="83">
        <v>48440</v>
      </c>
      <c r="W70" s="83">
        <v>48440.000000000007</v>
      </c>
      <c r="X70" s="83">
        <v>48480.000000000007</v>
      </c>
      <c r="Y70" s="83">
        <v>48580.000000000007</v>
      </c>
      <c r="Z70" s="83">
        <v>48739.999999999993</v>
      </c>
      <c r="AA70" s="83">
        <v>49040</v>
      </c>
      <c r="AB70" s="83">
        <v>49140</v>
      </c>
      <c r="AC70" s="83">
        <v>49140.000000000007</v>
      </c>
      <c r="AD70" s="83">
        <v>49139.999999999993</v>
      </c>
      <c r="AE70" s="83">
        <v>49240</v>
      </c>
      <c r="AF70" s="83"/>
      <c r="AG70" s="83"/>
      <c r="AH70" s="83"/>
      <c r="AI70" s="83"/>
      <c r="AJ70" s="83"/>
      <c r="AK70" s="83"/>
      <c r="AL70" s="83"/>
      <c r="AM70" s="83"/>
    </row>
    <row r="71" spans="1:39" x14ac:dyDescent="0.3">
      <c r="A71" s="82" t="s">
        <v>267</v>
      </c>
      <c r="B71" s="83" t="s">
        <v>268</v>
      </c>
      <c r="C71" s="83" t="s">
        <v>108</v>
      </c>
      <c r="D71" s="84"/>
      <c r="E71" s="85"/>
      <c r="F71" s="83">
        <v>85200</v>
      </c>
      <c r="G71" s="83">
        <v>86299.999999999985</v>
      </c>
      <c r="H71" s="83">
        <v>87259.999999999985</v>
      </c>
      <c r="I71" s="83">
        <v>87999.999999999985</v>
      </c>
      <c r="J71" s="83">
        <v>89000</v>
      </c>
      <c r="K71" s="83">
        <v>89859.999999999985</v>
      </c>
      <c r="L71" s="83">
        <v>90520.000000000029</v>
      </c>
      <c r="M71" s="83">
        <v>91479.999999999985</v>
      </c>
      <c r="N71" s="83">
        <v>92460.000000000015</v>
      </c>
      <c r="O71" s="83">
        <v>93339.999999999985</v>
      </c>
      <c r="P71" s="83">
        <v>94360</v>
      </c>
      <c r="Q71" s="83">
        <v>95440</v>
      </c>
      <c r="R71" s="83">
        <v>96060</v>
      </c>
      <c r="S71" s="83">
        <v>96980</v>
      </c>
      <c r="T71" s="83">
        <v>98140.000000000015</v>
      </c>
      <c r="U71" s="83">
        <v>99039.999999999985</v>
      </c>
      <c r="V71" s="83">
        <v>100140</v>
      </c>
      <c r="W71" s="83">
        <v>100979.99999999999</v>
      </c>
      <c r="X71" s="83">
        <v>101919.99999999999</v>
      </c>
      <c r="Y71" s="83">
        <v>102620.00000000001</v>
      </c>
      <c r="Z71" s="83">
        <v>103420</v>
      </c>
      <c r="AA71" s="83">
        <v>104520.00000000003</v>
      </c>
      <c r="AB71" s="83">
        <v>105119.99999999999</v>
      </c>
      <c r="AC71" s="83">
        <v>106080</v>
      </c>
      <c r="AD71" s="83">
        <v>106780</v>
      </c>
      <c r="AE71" s="83">
        <v>107480</v>
      </c>
      <c r="AF71" s="83"/>
      <c r="AG71" s="83"/>
      <c r="AH71" s="83"/>
      <c r="AI71" s="83"/>
      <c r="AJ71" s="83"/>
      <c r="AK71" s="83"/>
      <c r="AL71" s="83"/>
      <c r="AM71" s="83"/>
    </row>
    <row r="72" spans="1:39" x14ac:dyDescent="0.3">
      <c r="A72" s="82" t="s">
        <v>269</v>
      </c>
      <c r="B72" s="83" t="s">
        <v>270</v>
      </c>
      <c r="C72" s="83"/>
      <c r="D72" s="84"/>
      <c r="E72" s="85"/>
      <c r="F72" s="83">
        <v>288980.00000000006</v>
      </c>
      <c r="G72" s="83">
        <v>292540</v>
      </c>
      <c r="H72" s="83">
        <v>296359.99999999994</v>
      </c>
      <c r="I72" s="83">
        <v>299520</v>
      </c>
      <c r="J72" s="83">
        <v>302820</v>
      </c>
      <c r="K72" s="83">
        <v>306280</v>
      </c>
      <c r="L72" s="83">
        <v>309619.99999999994</v>
      </c>
      <c r="M72" s="83">
        <v>313139.99999999994</v>
      </c>
      <c r="N72" s="83">
        <v>316340</v>
      </c>
      <c r="O72" s="83">
        <v>320140</v>
      </c>
      <c r="P72" s="83">
        <v>323580</v>
      </c>
      <c r="Q72" s="83">
        <v>326940.00000000006</v>
      </c>
      <c r="R72" s="83">
        <v>330799.99999999994</v>
      </c>
      <c r="S72" s="83">
        <v>334039.99999999994</v>
      </c>
      <c r="T72" s="83">
        <v>337260.00000000006</v>
      </c>
      <c r="U72" s="83">
        <v>341080</v>
      </c>
      <c r="V72" s="83">
        <v>344380.00000000006</v>
      </c>
      <c r="W72" s="83">
        <v>347820.00000000006</v>
      </c>
      <c r="X72" s="83">
        <v>351260.00000000006</v>
      </c>
      <c r="Y72" s="83">
        <v>354619.99999999994</v>
      </c>
      <c r="Z72" s="83">
        <v>358239.99999999994</v>
      </c>
      <c r="AA72" s="83">
        <v>361620</v>
      </c>
      <c r="AB72" s="83">
        <v>364940.00000000006</v>
      </c>
      <c r="AC72" s="83">
        <v>367799.99999999994</v>
      </c>
      <c r="AD72" s="83">
        <v>371220</v>
      </c>
      <c r="AE72" s="83">
        <v>374280</v>
      </c>
      <c r="AF72" s="83"/>
      <c r="AG72" s="83"/>
      <c r="AH72" s="83"/>
      <c r="AI72" s="83"/>
      <c r="AJ72" s="83"/>
      <c r="AK72" s="83"/>
      <c r="AL72" s="83"/>
      <c r="AM72" s="83"/>
    </row>
    <row r="73" spans="1:39" x14ac:dyDescent="0.3">
      <c r="A73" s="82" t="s">
        <v>271</v>
      </c>
      <c r="B73" s="83" t="s">
        <v>272</v>
      </c>
      <c r="C73" s="83" t="s">
        <v>194</v>
      </c>
      <c r="D73" s="84"/>
      <c r="E73" s="85"/>
      <c r="F73" s="83">
        <v>118320</v>
      </c>
      <c r="G73" s="83">
        <v>119280</v>
      </c>
      <c r="H73" s="83">
        <v>120380.00000000003</v>
      </c>
      <c r="I73" s="83">
        <v>121619.99999999999</v>
      </c>
      <c r="J73" s="83">
        <v>122500</v>
      </c>
      <c r="K73" s="83">
        <v>123800</v>
      </c>
      <c r="L73" s="83">
        <v>124759.99999999999</v>
      </c>
      <c r="M73" s="83">
        <v>125720.00000000001</v>
      </c>
      <c r="N73" s="83">
        <v>126940.00000000001</v>
      </c>
      <c r="O73" s="83">
        <v>128280</v>
      </c>
      <c r="P73" s="83">
        <v>129719.99999999997</v>
      </c>
      <c r="Q73" s="83">
        <v>131160</v>
      </c>
      <c r="R73" s="83">
        <v>132140.00000000003</v>
      </c>
      <c r="S73" s="83">
        <v>133359.99999999997</v>
      </c>
      <c r="T73" s="83">
        <v>134560.00000000003</v>
      </c>
      <c r="U73" s="83">
        <v>135859.99999999997</v>
      </c>
      <c r="V73" s="83">
        <v>137000.00000000003</v>
      </c>
      <c r="W73" s="83">
        <v>138100</v>
      </c>
      <c r="X73" s="83">
        <v>139500.00000000003</v>
      </c>
      <c r="Y73" s="83">
        <v>140659.99999999997</v>
      </c>
      <c r="Z73" s="83">
        <v>141720</v>
      </c>
      <c r="AA73" s="83">
        <v>142980</v>
      </c>
      <c r="AB73" s="83">
        <v>144439.99999999997</v>
      </c>
      <c r="AC73" s="83">
        <v>145600</v>
      </c>
      <c r="AD73" s="83">
        <v>146700.00000000003</v>
      </c>
      <c r="AE73" s="83">
        <v>147660.00000000003</v>
      </c>
      <c r="AF73" s="83"/>
      <c r="AG73" s="83"/>
      <c r="AH73" s="83"/>
      <c r="AI73" s="83"/>
      <c r="AJ73" s="83"/>
      <c r="AK73" s="83"/>
      <c r="AL73" s="83"/>
      <c r="AM73" s="83"/>
    </row>
    <row r="74" spans="1:39" x14ac:dyDescent="0.3">
      <c r="A74" s="82" t="s">
        <v>273</v>
      </c>
      <c r="B74" s="83" t="s">
        <v>274</v>
      </c>
      <c r="C74" s="83"/>
      <c r="D74" s="84"/>
      <c r="E74" s="85"/>
      <c r="F74" s="83">
        <v>84020.000000000015</v>
      </c>
      <c r="G74" s="83">
        <v>84200.000000000015</v>
      </c>
      <c r="H74" s="83">
        <v>84180.000000000015</v>
      </c>
      <c r="I74" s="83">
        <v>84420</v>
      </c>
      <c r="J74" s="83">
        <v>84460</v>
      </c>
      <c r="K74" s="83">
        <v>84760.000000000015</v>
      </c>
      <c r="L74" s="83">
        <v>84860.000000000015</v>
      </c>
      <c r="M74" s="83">
        <v>84980.000000000015</v>
      </c>
      <c r="N74" s="83">
        <v>85240</v>
      </c>
      <c r="O74" s="83">
        <v>85400</v>
      </c>
      <c r="P74" s="83">
        <v>85659.999999999985</v>
      </c>
      <c r="Q74" s="83">
        <v>85860.000000000029</v>
      </c>
      <c r="R74" s="83">
        <v>86160.000000000015</v>
      </c>
      <c r="S74" s="83">
        <v>86119.999999999985</v>
      </c>
      <c r="T74" s="83">
        <v>86420.000000000015</v>
      </c>
      <c r="U74" s="83">
        <v>86460</v>
      </c>
      <c r="V74" s="83">
        <v>86699.999999999985</v>
      </c>
      <c r="W74" s="83">
        <v>87039.999999999985</v>
      </c>
      <c r="X74" s="83">
        <v>87179.999999999985</v>
      </c>
      <c r="Y74" s="83">
        <v>86979.999999999985</v>
      </c>
      <c r="Z74" s="83">
        <v>87479.999999999985</v>
      </c>
      <c r="AA74" s="83">
        <v>87380.000000000015</v>
      </c>
      <c r="AB74" s="83">
        <v>87580</v>
      </c>
      <c r="AC74" s="83">
        <v>87780.000000000015</v>
      </c>
      <c r="AD74" s="83">
        <v>88080.000000000015</v>
      </c>
      <c r="AE74" s="83">
        <v>87879.999999999985</v>
      </c>
      <c r="AF74" s="83"/>
      <c r="AG74" s="83"/>
      <c r="AH74" s="83"/>
      <c r="AI74" s="83"/>
      <c r="AJ74" s="83"/>
      <c r="AK74" s="83"/>
      <c r="AL74" s="83"/>
      <c r="AM74" s="83"/>
    </row>
    <row r="75" spans="1:39" x14ac:dyDescent="0.3">
      <c r="A75" s="82" t="s">
        <v>275</v>
      </c>
      <c r="B75" s="83" t="s">
        <v>276</v>
      </c>
      <c r="C75" s="83" t="s">
        <v>122</v>
      </c>
      <c r="D75" s="84"/>
      <c r="E75" s="85"/>
      <c r="F75" s="83">
        <v>79899.999999999985</v>
      </c>
      <c r="G75" s="83">
        <v>80839.999999999985</v>
      </c>
      <c r="H75" s="83">
        <v>81719.999999999985</v>
      </c>
      <c r="I75" s="83">
        <v>82360.000000000015</v>
      </c>
      <c r="J75" s="83">
        <v>83720.000000000015</v>
      </c>
      <c r="K75" s="83">
        <v>84720.000000000015</v>
      </c>
      <c r="L75" s="83">
        <v>85780.000000000015</v>
      </c>
      <c r="M75" s="83">
        <v>86800</v>
      </c>
      <c r="N75" s="83">
        <v>87660</v>
      </c>
      <c r="O75" s="83">
        <v>88739.999999999985</v>
      </c>
      <c r="P75" s="83">
        <v>89600</v>
      </c>
      <c r="Q75" s="83">
        <v>90920.000000000015</v>
      </c>
      <c r="R75" s="83">
        <v>92140.000000000029</v>
      </c>
      <c r="S75" s="83">
        <v>93060</v>
      </c>
      <c r="T75" s="83">
        <v>94120.000000000015</v>
      </c>
      <c r="U75" s="83">
        <v>94980</v>
      </c>
      <c r="V75" s="83">
        <v>96079.999999999985</v>
      </c>
      <c r="W75" s="83">
        <v>97040</v>
      </c>
      <c r="X75" s="83">
        <v>98440.000000000015</v>
      </c>
      <c r="Y75" s="83">
        <v>99240</v>
      </c>
      <c r="Z75" s="83">
        <v>100300.00000000001</v>
      </c>
      <c r="AA75" s="83">
        <v>101560</v>
      </c>
      <c r="AB75" s="83">
        <v>102519.99999999999</v>
      </c>
      <c r="AC75" s="83">
        <v>103720</v>
      </c>
      <c r="AD75" s="83">
        <v>104480</v>
      </c>
      <c r="AE75" s="83">
        <v>105579.99999999999</v>
      </c>
      <c r="AF75" s="83"/>
      <c r="AG75" s="83"/>
      <c r="AH75" s="83"/>
      <c r="AI75" s="83"/>
      <c r="AJ75" s="83"/>
      <c r="AK75" s="83"/>
      <c r="AL75" s="83"/>
      <c r="AM75" s="83"/>
    </row>
    <row r="76" spans="1:39" x14ac:dyDescent="0.3">
      <c r="A76" s="82" t="s">
        <v>277</v>
      </c>
      <c r="B76" s="83" t="s">
        <v>278</v>
      </c>
      <c r="C76" s="83" t="s">
        <v>254</v>
      </c>
      <c r="D76" s="84"/>
      <c r="E76" s="85"/>
      <c r="F76" s="83">
        <v>63460.000000000007</v>
      </c>
      <c r="G76" s="83">
        <v>63940</v>
      </c>
      <c r="H76" s="83">
        <v>64379.999999999993</v>
      </c>
      <c r="I76" s="83">
        <v>64580</v>
      </c>
      <c r="J76" s="83">
        <v>65120.000000000007</v>
      </c>
      <c r="K76" s="83">
        <v>65620</v>
      </c>
      <c r="L76" s="83">
        <v>66020.000000000015</v>
      </c>
      <c r="M76" s="83">
        <v>66520.000000000015</v>
      </c>
      <c r="N76" s="83">
        <v>66980</v>
      </c>
      <c r="O76" s="83">
        <v>67280</v>
      </c>
      <c r="P76" s="83">
        <v>67699.999999999985</v>
      </c>
      <c r="Q76" s="83">
        <v>68400.000000000015</v>
      </c>
      <c r="R76" s="83">
        <v>68560.000000000029</v>
      </c>
      <c r="S76" s="83">
        <v>68960</v>
      </c>
      <c r="T76" s="83">
        <v>69660</v>
      </c>
      <c r="U76" s="83">
        <v>69799.999999999985</v>
      </c>
      <c r="V76" s="83">
        <v>70400</v>
      </c>
      <c r="W76" s="83">
        <v>70800</v>
      </c>
      <c r="X76" s="83">
        <v>70899.999999999985</v>
      </c>
      <c r="Y76" s="83">
        <v>71500.000000000015</v>
      </c>
      <c r="Z76" s="83">
        <v>72100</v>
      </c>
      <c r="AA76" s="83">
        <v>72100.000000000015</v>
      </c>
      <c r="AB76" s="83">
        <v>72600.000000000015</v>
      </c>
      <c r="AC76" s="83">
        <v>73000.000000000015</v>
      </c>
      <c r="AD76" s="83">
        <v>73360</v>
      </c>
      <c r="AE76" s="83">
        <v>73759.999999999985</v>
      </c>
      <c r="AF76" s="83"/>
      <c r="AG76" s="83"/>
      <c r="AH76" s="83"/>
      <c r="AI76" s="83"/>
      <c r="AJ76" s="83"/>
      <c r="AK76" s="83"/>
      <c r="AL76" s="83"/>
      <c r="AM76" s="83"/>
    </row>
    <row r="77" spans="1:39" x14ac:dyDescent="0.3">
      <c r="A77" s="82" t="s">
        <v>279</v>
      </c>
      <c r="B77" s="83" t="s">
        <v>280</v>
      </c>
      <c r="C77" s="83"/>
      <c r="D77" s="84"/>
      <c r="E77" s="85"/>
      <c r="F77" s="83">
        <v>196880</v>
      </c>
      <c r="G77" s="83">
        <v>198439.99999999997</v>
      </c>
      <c r="H77" s="83">
        <v>200119.99999999997</v>
      </c>
      <c r="I77" s="83">
        <v>201540.00000000003</v>
      </c>
      <c r="J77" s="83">
        <v>202780</v>
      </c>
      <c r="K77" s="83">
        <v>204179.99999999997</v>
      </c>
      <c r="L77" s="83">
        <v>205400</v>
      </c>
      <c r="M77" s="83">
        <v>206419.99999999997</v>
      </c>
      <c r="N77" s="83">
        <v>207519.99999999994</v>
      </c>
      <c r="O77" s="83">
        <v>209079.99999999997</v>
      </c>
      <c r="P77" s="83">
        <v>210520</v>
      </c>
      <c r="Q77" s="83">
        <v>212059.99999999997</v>
      </c>
      <c r="R77" s="83">
        <v>213339.99999999997</v>
      </c>
      <c r="S77" s="83">
        <v>214860</v>
      </c>
      <c r="T77" s="83">
        <v>216260.00000000006</v>
      </c>
      <c r="U77" s="83">
        <v>217860</v>
      </c>
      <c r="V77" s="83">
        <v>219439.99999999997</v>
      </c>
      <c r="W77" s="83">
        <v>220780.00000000003</v>
      </c>
      <c r="X77" s="83">
        <v>222160.00000000003</v>
      </c>
      <c r="Y77" s="83">
        <v>223400</v>
      </c>
      <c r="Z77" s="83">
        <v>224760.00000000003</v>
      </c>
      <c r="AA77" s="83">
        <v>225920</v>
      </c>
      <c r="AB77" s="83">
        <v>227280</v>
      </c>
      <c r="AC77" s="83">
        <v>228640.00000000003</v>
      </c>
      <c r="AD77" s="83">
        <v>229799.99999999997</v>
      </c>
      <c r="AE77" s="83">
        <v>231000.00000000003</v>
      </c>
      <c r="AF77" s="83"/>
      <c r="AG77" s="83"/>
      <c r="AH77" s="83"/>
      <c r="AI77" s="83"/>
      <c r="AJ77" s="83"/>
      <c r="AK77" s="83"/>
      <c r="AL77" s="83"/>
      <c r="AM77" s="83"/>
    </row>
    <row r="78" spans="1:39" x14ac:dyDescent="0.3">
      <c r="A78" s="82" t="s">
        <v>281</v>
      </c>
      <c r="B78" s="83" t="s">
        <v>282</v>
      </c>
      <c r="C78" s="83" t="s">
        <v>114</v>
      </c>
      <c r="D78" s="84"/>
      <c r="E78" s="85"/>
      <c r="F78" s="83">
        <v>59359.999999999985</v>
      </c>
      <c r="G78" s="83">
        <v>59539.999999999985</v>
      </c>
      <c r="H78" s="83">
        <v>59480</v>
      </c>
      <c r="I78" s="83">
        <v>59620.000000000007</v>
      </c>
      <c r="J78" s="83">
        <v>59959.999999999993</v>
      </c>
      <c r="K78" s="83">
        <v>60260</v>
      </c>
      <c r="L78" s="83">
        <v>60500.000000000015</v>
      </c>
      <c r="M78" s="83">
        <v>60560.000000000015</v>
      </c>
      <c r="N78" s="83">
        <v>60660</v>
      </c>
      <c r="O78" s="83">
        <v>60959.999999999993</v>
      </c>
      <c r="P78" s="83">
        <v>61059.999999999993</v>
      </c>
      <c r="Q78" s="83">
        <v>61260.000000000007</v>
      </c>
      <c r="R78" s="83">
        <v>61860</v>
      </c>
      <c r="S78" s="83">
        <v>61760</v>
      </c>
      <c r="T78" s="83">
        <v>61960</v>
      </c>
      <c r="U78" s="83">
        <v>62000</v>
      </c>
      <c r="V78" s="83">
        <v>62000</v>
      </c>
      <c r="W78" s="83">
        <v>62540.000000000007</v>
      </c>
      <c r="X78" s="83">
        <v>62440.000000000007</v>
      </c>
      <c r="Y78" s="83">
        <v>62740</v>
      </c>
      <c r="Z78" s="83">
        <v>62900.000000000007</v>
      </c>
      <c r="AA78" s="83">
        <v>63000</v>
      </c>
      <c r="AB78" s="83">
        <v>63100</v>
      </c>
      <c r="AC78" s="83">
        <v>63160.000000000007</v>
      </c>
      <c r="AD78" s="83">
        <v>63560</v>
      </c>
      <c r="AE78" s="83">
        <v>63660.000000000007</v>
      </c>
      <c r="AF78" s="83"/>
      <c r="AG78" s="83"/>
      <c r="AH78" s="83"/>
      <c r="AI78" s="83"/>
      <c r="AJ78" s="83"/>
      <c r="AK78" s="83"/>
      <c r="AL78" s="83"/>
      <c r="AM78" s="83"/>
    </row>
    <row r="79" spans="1:39" x14ac:dyDescent="0.3">
      <c r="A79" s="82" t="s">
        <v>283</v>
      </c>
      <c r="B79" s="83" t="s">
        <v>284</v>
      </c>
      <c r="C79" s="83"/>
      <c r="D79" s="84"/>
      <c r="E79" s="85"/>
      <c r="F79" s="83">
        <v>242619.99999999997</v>
      </c>
      <c r="G79" s="83">
        <v>243159.99999999997</v>
      </c>
      <c r="H79" s="83">
        <v>243460.00000000003</v>
      </c>
      <c r="I79" s="83">
        <v>243959.99999999994</v>
      </c>
      <c r="J79" s="83">
        <v>244179.99999999997</v>
      </c>
      <c r="K79" s="83">
        <v>244719.99999999997</v>
      </c>
      <c r="L79" s="83">
        <v>245040</v>
      </c>
      <c r="M79" s="83">
        <v>245780.00000000003</v>
      </c>
      <c r="N79" s="83">
        <v>246420.00000000003</v>
      </c>
      <c r="O79" s="83">
        <v>246880</v>
      </c>
      <c r="P79" s="83">
        <v>247679.99999999994</v>
      </c>
      <c r="Q79" s="83">
        <v>248360.00000000003</v>
      </c>
      <c r="R79" s="83">
        <v>249180</v>
      </c>
      <c r="S79" s="83">
        <v>249740</v>
      </c>
      <c r="T79" s="83">
        <v>250580.00000000003</v>
      </c>
      <c r="U79" s="83">
        <v>251060</v>
      </c>
      <c r="V79" s="83">
        <v>251940</v>
      </c>
      <c r="W79" s="83">
        <v>252459.99999999997</v>
      </c>
      <c r="X79" s="83">
        <v>253140</v>
      </c>
      <c r="Y79" s="83">
        <v>253919.99999999997</v>
      </c>
      <c r="Z79" s="83">
        <v>254460.00000000003</v>
      </c>
      <c r="AA79" s="83">
        <v>254760.00000000006</v>
      </c>
      <c r="AB79" s="83">
        <v>255359.99999999997</v>
      </c>
      <c r="AC79" s="83">
        <v>255699.99999999997</v>
      </c>
      <c r="AD79" s="83">
        <v>256000</v>
      </c>
      <c r="AE79" s="83">
        <v>256440</v>
      </c>
      <c r="AF79" s="83"/>
      <c r="AG79" s="83"/>
      <c r="AH79" s="83"/>
      <c r="AI79" s="83"/>
      <c r="AJ79" s="83"/>
      <c r="AK79" s="83"/>
      <c r="AL79" s="83"/>
      <c r="AM79" s="83"/>
    </row>
    <row r="80" spans="1:39" x14ac:dyDescent="0.3">
      <c r="A80" s="82" t="s">
        <v>285</v>
      </c>
      <c r="B80" s="83" t="s">
        <v>286</v>
      </c>
      <c r="C80" s="83" t="s">
        <v>122</v>
      </c>
      <c r="D80" s="84"/>
      <c r="E80" s="85"/>
      <c r="F80" s="83">
        <v>91639.999999999985</v>
      </c>
      <c r="G80" s="83">
        <v>92220</v>
      </c>
      <c r="H80" s="83">
        <v>92900</v>
      </c>
      <c r="I80" s="83">
        <v>93380.000000000015</v>
      </c>
      <c r="J80" s="83">
        <v>93860</v>
      </c>
      <c r="K80" s="83">
        <v>94400</v>
      </c>
      <c r="L80" s="83">
        <v>94999.999999999985</v>
      </c>
      <c r="M80" s="83">
        <v>95560</v>
      </c>
      <c r="N80" s="83">
        <v>96380.000000000015</v>
      </c>
      <c r="O80" s="83">
        <v>96639.999999999985</v>
      </c>
      <c r="P80" s="83">
        <v>97360</v>
      </c>
      <c r="Q80" s="83">
        <v>98220.000000000015</v>
      </c>
      <c r="R80" s="83">
        <v>98880</v>
      </c>
      <c r="S80" s="83">
        <v>99380.000000000015</v>
      </c>
      <c r="T80" s="83">
        <v>100179.99999999999</v>
      </c>
      <c r="U80" s="83">
        <v>100719.99999999999</v>
      </c>
      <c r="V80" s="83">
        <v>101220</v>
      </c>
      <c r="W80" s="83">
        <v>101960.00000000001</v>
      </c>
      <c r="X80" s="83">
        <v>102760</v>
      </c>
      <c r="Y80" s="83">
        <v>103259.99999999999</v>
      </c>
      <c r="Z80" s="83">
        <v>104059.99999999999</v>
      </c>
      <c r="AA80" s="83">
        <v>104360</v>
      </c>
      <c r="AB80" s="83">
        <v>105119.99999999999</v>
      </c>
      <c r="AC80" s="83">
        <v>105619.99999999999</v>
      </c>
      <c r="AD80" s="83">
        <v>106120</v>
      </c>
      <c r="AE80" s="83">
        <v>106820</v>
      </c>
      <c r="AF80" s="83"/>
      <c r="AG80" s="83"/>
      <c r="AH80" s="83"/>
      <c r="AI80" s="83"/>
      <c r="AJ80" s="83"/>
      <c r="AK80" s="83"/>
      <c r="AL80" s="83"/>
      <c r="AM80" s="83"/>
    </row>
    <row r="81" spans="1:39" x14ac:dyDescent="0.3">
      <c r="A81" s="82" t="s">
        <v>287</v>
      </c>
      <c r="B81" s="83" t="s">
        <v>288</v>
      </c>
      <c r="C81" s="83"/>
      <c r="D81" s="84"/>
      <c r="E81" s="85"/>
      <c r="F81" s="83">
        <v>251739.99999999997</v>
      </c>
      <c r="G81" s="83">
        <v>252280</v>
      </c>
      <c r="H81" s="83">
        <v>252739.99999999997</v>
      </c>
      <c r="I81" s="83">
        <v>253200</v>
      </c>
      <c r="J81" s="83">
        <v>253819.99999999997</v>
      </c>
      <c r="K81" s="83">
        <v>254320</v>
      </c>
      <c r="L81" s="83">
        <v>255239.99999999997</v>
      </c>
      <c r="M81" s="83">
        <v>255519.99999999997</v>
      </c>
      <c r="N81" s="83">
        <v>256440</v>
      </c>
      <c r="O81" s="83">
        <v>257040.00000000003</v>
      </c>
      <c r="P81" s="83">
        <v>257659.99999999997</v>
      </c>
      <c r="Q81" s="83">
        <v>258640</v>
      </c>
      <c r="R81" s="83">
        <v>259399.99999999997</v>
      </c>
      <c r="S81" s="83">
        <v>260340.00000000003</v>
      </c>
      <c r="T81" s="83">
        <v>261360</v>
      </c>
      <c r="U81" s="83">
        <v>262380.00000000006</v>
      </c>
      <c r="V81" s="83">
        <v>263120</v>
      </c>
      <c r="W81" s="83">
        <v>264060.00000000006</v>
      </c>
      <c r="X81" s="83">
        <v>264840</v>
      </c>
      <c r="Y81" s="83">
        <v>265879.99999999994</v>
      </c>
      <c r="Z81" s="83">
        <v>266580.00000000006</v>
      </c>
      <c r="AA81" s="83">
        <v>267400.00000000006</v>
      </c>
      <c r="AB81" s="83">
        <v>268460.00000000006</v>
      </c>
      <c r="AC81" s="83">
        <v>269060</v>
      </c>
      <c r="AD81" s="83">
        <v>270020</v>
      </c>
      <c r="AE81" s="83">
        <v>271020</v>
      </c>
      <c r="AF81" s="83"/>
      <c r="AG81" s="83"/>
      <c r="AH81" s="83"/>
      <c r="AI81" s="83"/>
      <c r="AJ81" s="83"/>
      <c r="AK81" s="83"/>
      <c r="AL81" s="83"/>
      <c r="AM81" s="83"/>
    </row>
    <row r="82" spans="1:39" x14ac:dyDescent="0.3">
      <c r="A82" s="82" t="s">
        <v>289</v>
      </c>
      <c r="B82" s="83" t="s">
        <v>290</v>
      </c>
      <c r="C82" s="83"/>
      <c r="D82" s="84"/>
      <c r="E82" s="85"/>
      <c r="F82" s="83">
        <v>265960.00000000006</v>
      </c>
      <c r="G82" s="83">
        <v>269180</v>
      </c>
      <c r="H82" s="83">
        <v>271360.00000000006</v>
      </c>
      <c r="I82" s="83">
        <v>273500.00000000006</v>
      </c>
      <c r="J82" s="83">
        <v>275760</v>
      </c>
      <c r="K82" s="83">
        <v>277760.00000000006</v>
      </c>
      <c r="L82" s="83">
        <v>279739.99999999988</v>
      </c>
      <c r="M82" s="83">
        <v>281780.00000000006</v>
      </c>
      <c r="N82" s="83">
        <v>283800</v>
      </c>
      <c r="O82" s="83">
        <v>285779.99999999994</v>
      </c>
      <c r="P82" s="83">
        <v>288080</v>
      </c>
      <c r="Q82" s="83">
        <v>290380.00000000006</v>
      </c>
      <c r="R82" s="83">
        <v>292120</v>
      </c>
      <c r="S82" s="83">
        <v>294660</v>
      </c>
      <c r="T82" s="83">
        <v>297080</v>
      </c>
      <c r="U82" s="83">
        <v>299440.00000000006</v>
      </c>
      <c r="V82" s="83">
        <v>301519.99999999994</v>
      </c>
      <c r="W82" s="83">
        <v>303960</v>
      </c>
      <c r="X82" s="83">
        <v>306180</v>
      </c>
      <c r="Y82" s="83">
        <v>308360</v>
      </c>
      <c r="Z82" s="83">
        <v>310560</v>
      </c>
      <c r="AA82" s="83">
        <v>312760.00000000006</v>
      </c>
      <c r="AB82" s="83">
        <v>314959.99999999994</v>
      </c>
      <c r="AC82" s="83">
        <v>316960</v>
      </c>
      <c r="AD82" s="83">
        <v>319060.00000000006</v>
      </c>
      <c r="AE82" s="83">
        <v>320960</v>
      </c>
      <c r="AF82" s="83"/>
      <c r="AG82" s="83"/>
      <c r="AH82" s="83"/>
      <c r="AI82" s="83"/>
      <c r="AJ82" s="83"/>
      <c r="AK82" s="83"/>
      <c r="AL82" s="83"/>
      <c r="AM82" s="83"/>
    </row>
    <row r="83" spans="1:39" x14ac:dyDescent="0.3">
      <c r="A83" s="82" t="s">
        <v>291</v>
      </c>
      <c r="B83" s="83" t="s">
        <v>292</v>
      </c>
      <c r="C83" s="83" t="s">
        <v>206</v>
      </c>
      <c r="D83" s="84"/>
      <c r="E83" s="85"/>
      <c r="F83" s="83">
        <v>68820.000000000015</v>
      </c>
      <c r="G83" s="83">
        <v>69460</v>
      </c>
      <c r="H83" s="83">
        <v>70300</v>
      </c>
      <c r="I83" s="83">
        <v>70899.999999999985</v>
      </c>
      <c r="J83" s="83">
        <v>71800.000000000015</v>
      </c>
      <c r="K83" s="83">
        <v>72500.000000000015</v>
      </c>
      <c r="L83" s="83">
        <v>73360</v>
      </c>
      <c r="M83" s="83">
        <v>74080</v>
      </c>
      <c r="N83" s="83">
        <v>74999.999999999985</v>
      </c>
      <c r="O83" s="83">
        <v>75660</v>
      </c>
      <c r="P83" s="83">
        <v>76380</v>
      </c>
      <c r="Q83" s="83">
        <v>77200</v>
      </c>
      <c r="R83" s="83">
        <v>77960.000000000029</v>
      </c>
      <c r="S83" s="83">
        <v>78680</v>
      </c>
      <c r="T83" s="83">
        <v>79580</v>
      </c>
      <c r="U83" s="83">
        <v>79980</v>
      </c>
      <c r="V83" s="83">
        <v>80720</v>
      </c>
      <c r="W83" s="83">
        <v>81420</v>
      </c>
      <c r="X83" s="83">
        <v>82260</v>
      </c>
      <c r="Y83" s="83">
        <v>82760.000000000015</v>
      </c>
      <c r="Z83" s="83">
        <v>83220.000000000015</v>
      </c>
      <c r="AA83" s="83">
        <v>84020.000000000015</v>
      </c>
      <c r="AB83" s="83">
        <v>84520</v>
      </c>
      <c r="AC83" s="83">
        <v>85220.000000000015</v>
      </c>
      <c r="AD83" s="83">
        <v>85520</v>
      </c>
      <c r="AE83" s="83">
        <v>86120</v>
      </c>
      <c r="AF83" s="83"/>
      <c r="AG83" s="83"/>
      <c r="AH83" s="83"/>
      <c r="AI83" s="83"/>
      <c r="AJ83" s="83"/>
      <c r="AK83" s="83"/>
      <c r="AL83" s="83"/>
      <c r="AM83" s="83"/>
    </row>
    <row r="84" spans="1:39" x14ac:dyDescent="0.3">
      <c r="A84" s="82" t="s">
        <v>293</v>
      </c>
      <c r="B84" s="83" t="s">
        <v>294</v>
      </c>
      <c r="C84" s="83" t="s">
        <v>295</v>
      </c>
      <c r="D84" s="84"/>
      <c r="E84" s="85"/>
      <c r="F84" s="83">
        <v>113780</v>
      </c>
      <c r="G84" s="83">
        <v>114520</v>
      </c>
      <c r="H84" s="83">
        <v>115160</v>
      </c>
      <c r="I84" s="83">
        <v>115840</v>
      </c>
      <c r="J84" s="83">
        <v>116280.00000000001</v>
      </c>
      <c r="K84" s="83">
        <v>117520</v>
      </c>
      <c r="L84" s="83">
        <v>118219.99999999999</v>
      </c>
      <c r="M84" s="83">
        <v>119140</v>
      </c>
      <c r="N84" s="83">
        <v>119900</v>
      </c>
      <c r="O84" s="83">
        <v>121080.00000000001</v>
      </c>
      <c r="P84" s="83">
        <v>122199.99999999999</v>
      </c>
      <c r="Q84" s="83">
        <v>122960.00000000001</v>
      </c>
      <c r="R84" s="83">
        <v>124080</v>
      </c>
      <c r="S84" s="83">
        <v>125040.00000000001</v>
      </c>
      <c r="T84" s="83">
        <v>125740.00000000001</v>
      </c>
      <c r="U84" s="83">
        <v>126740</v>
      </c>
      <c r="V84" s="83">
        <v>127840</v>
      </c>
      <c r="W84" s="83">
        <v>128840</v>
      </c>
      <c r="X84" s="83">
        <v>129740.00000000001</v>
      </c>
      <c r="Y84" s="83">
        <v>130440</v>
      </c>
      <c r="Z84" s="83">
        <v>131500.00000000003</v>
      </c>
      <c r="AA84" s="83">
        <v>132200</v>
      </c>
      <c r="AB84" s="83">
        <v>133160</v>
      </c>
      <c r="AC84" s="83">
        <v>133960</v>
      </c>
      <c r="AD84" s="83">
        <v>134720.00000000003</v>
      </c>
      <c r="AE84" s="83">
        <v>135320</v>
      </c>
      <c r="AF84" s="83"/>
      <c r="AG84" s="83"/>
      <c r="AH84" s="83"/>
      <c r="AI84" s="83"/>
      <c r="AJ84" s="83"/>
      <c r="AK84" s="83"/>
      <c r="AL84" s="83"/>
      <c r="AM84" s="83"/>
    </row>
    <row r="85" spans="1:39" x14ac:dyDescent="0.3">
      <c r="A85" s="82" t="s">
        <v>296</v>
      </c>
      <c r="B85" s="83" t="s">
        <v>297</v>
      </c>
      <c r="C85" s="83" t="s">
        <v>244</v>
      </c>
      <c r="D85" s="84"/>
      <c r="E85" s="85"/>
      <c r="F85" s="83">
        <v>73860</v>
      </c>
      <c r="G85" s="83">
        <v>74100.000000000015</v>
      </c>
      <c r="H85" s="83">
        <v>74340</v>
      </c>
      <c r="I85" s="83">
        <v>74880.000000000015</v>
      </c>
      <c r="J85" s="83">
        <v>75119.999999999985</v>
      </c>
      <c r="K85" s="83">
        <v>75460.000000000015</v>
      </c>
      <c r="L85" s="83">
        <v>75860.000000000015</v>
      </c>
      <c r="M85" s="83">
        <v>76220.000000000015</v>
      </c>
      <c r="N85" s="83">
        <v>76580</v>
      </c>
      <c r="O85" s="83">
        <v>77239.999999999985</v>
      </c>
      <c r="P85" s="83">
        <v>77599.999999999985</v>
      </c>
      <c r="Q85" s="83">
        <v>77960.000000000015</v>
      </c>
      <c r="R85" s="83">
        <v>78920</v>
      </c>
      <c r="S85" s="83">
        <v>79080.000000000015</v>
      </c>
      <c r="T85" s="83">
        <v>79780</v>
      </c>
      <c r="U85" s="83">
        <v>80119.999999999985</v>
      </c>
      <c r="V85" s="83">
        <v>80520.000000000015</v>
      </c>
      <c r="W85" s="83">
        <v>81320</v>
      </c>
      <c r="X85" s="83">
        <v>81820.000000000015</v>
      </c>
      <c r="Y85" s="83">
        <v>82320.000000000015</v>
      </c>
      <c r="Z85" s="83">
        <v>82820.000000000015</v>
      </c>
      <c r="AA85" s="83">
        <v>83280</v>
      </c>
      <c r="AB85" s="83">
        <v>83580</v>
      </c>
      <c r="AC85" s="83">
        <v>83880.000000000015</v>
      </c>
      <c r="AD85" s="83">
        <v>84480</v>
      </c>
      <c r="AE85" s="83">
        <v>84880.000000000015</v>
      </c>
      <c r="AF85" s="83"/>
      <c r="AG85" s="83"/>
      <c r="AH85" s="83"/>
      <c r="AI85" s="83"/>
      <c r="AJ85" s="83"/>
      <c r="AK85" s="83"/>
      <c r="AL85" s="83"/>
      <c r="AM85" s="83"/>
    </row>
    <row r="86" spans="1:39" x14ac:dyDescent="0.3">
      <c r="A86" s="82" t="s">
        <v>298</v>
      </c>
      <c r="B86" s="83" t="s">
        <v>299</v>
      </c>
      <c r="C86" s="83" t="s">
        <v>142</v>
      </c>
      <c r="D86" s="84"/>
      <c r="E86" s="85"/>
      <c r="F86" s="83">
        <v>94660.000000000015</v>
      </c>
      <c r="G86" s="83">
        <v>95280</v>
      </c>
      <c r="H86" s="83">
        <v>95460</v>
      </c>
      <c r="I86" s="83">
        <v>96300.000000000015</v>
      </c>
      <c r="J86" s="83">
        <v>96780</v>
      </c>
      <c r="K86" s="83">
        <v>97279.999999999971</v>
      </c>
      <c r="L86" s="83">
        <v>97880</v>
      </c>
      <c r="M86" s="83">
        <v>98440</v>
      </c>
      <c r="N86" s="83">
        <v>99300.000000000015</v>
      </c>
      <c r="O86" s="83">
        <v>99920</v>
      </c>
      <c r="P86" s="83">
        <v>100220</v>
      </c>
      <c r="Q86" s="83">
        <v>100979.99999999997</v>
      </c>
      <c r="R86" s="83">
        <v>101440.00000000001</v>
      </c>
      <c r="S86" s="83">
        <v>102200</v>
      </c>
      <c r="T86" s="83">
        <v>102700</v>
      </c>
      <c r="U86" s="83">
        <v>103400</v>
      </c>
      <c r="V86" s="83">
        <v>103799.99999999999</v>
      </c>
      <c r="W86" s="83">
        <v>104540</v>
      </c>
      <c r="X86" s="83">
        <v>104980</v>
      </c>
      <c r="Y86" s="83">
        <v>105580</v>
      </c>
      <c r="Z86" s="83">
        <v>106140</v>
      </c>
      <c r="AA86" s="83">
        <v>106640</v>
      </c>
      <c r="AB86" s="83">
        <v>107300.00000000001</v>
      </c>
      <c r="AC86" s="83">
        <v>107699.99999999999</v>
      </c>
      <c r="AD86" s="83">
        <v>108200</v>
      </c>
      <c r="AE86" s="83">
        <v>108660</v>
      </c>
      <c r="AF86" s="83"/>
      <c r="AG86" s="83"/>
      <c r="AH86" s="83"/>
      <c r="AI86" s="83"/>
      <c r="AJ86" s="83"/>
      <c r="AK86" s="83"/>
      <c r="AL86" s="83"/>
      <c r="AM86" s="83"/>
    </row>
    <row r="87" spans="1:39" x14ac:dyDescent="0.3">
      <c r="A87" s="82" t="s">
        <v>300</v>
      </c>
      <c r="B87" s="83" t="s">
        <v>301</v>
      </c>
      <c r="C87" s="83" t="s">
        <v>194</v>
      </c>
      <c r="D87" s="84"/>
      <c r="E87" s="85"/>
      <c r="F87" s="83">
        <v>113360</v>
      </c>
      <c r="G87" s="83">
        <v>114580</v>
      </c>
      <c r="H87" s="83">
        <v>115620</v>
      </c>
      <c r="I87" s="83">
        <v>116860</v>
      </c>
      <c r="J87" s="83">
        <v>118000</v>
      </c>
      <c r="K87" s="83">
        <v>119000</v>
      </c>
      <c r="L87" s="83">
        <v>120400</v>
      </c>
      <c r="M87" s="83">
        <v>121619.99999999999</v>
      </c>
      <c r="N87" s="83">
        <v>122740.00000000001</v>
      </c>
      <c r="O87" s="83">
        <v>123919.99999999999</v>
      </c>
      <c r="P87" s="83">
        <v>125080.00000000001</v>
      </c>
      <c r="Q87" s="83">
        <v>126360</v>
      </c>
      <c r="R87" s="83">
        <v>127780.00000000001</v>
      </c>
      <c r="S87" s="83">
        <v>128900</v>
      </c>
      <c r="T87" s="83">
        <v>130060.00000000003</v>
      </c>
      <c r="U87" s="83">
        <v>131060</v>
      </c>
      <c r="V87" s="83">
        <v>132200</v>
      </c>
      <c r="W87" s="83">
        <v>133700</v>
      </c>
      <c r="X87" s="83">
        <v>134700</v>
      </c>
      <c r="Y87" s="83">
        <v>135860</v>
      </c>
      <c r="Z87" s="83">
        <v>137020</v>
      </c>
      <c r="AA87" s="83">
        <v>137980.00000000003</v>
      </c>
      <c r="AB87" s="83">
        <v>139440</v>
      </c>
      <c r="AC87" s="83">
        <v>140400</v>
      </c>
      <c r="AD87" s="83">
        <v>141359.99999999997</v>
      </c>
      <c r="AE87" s="83">
        <v>142660.00000000003</v>
      </c>
      <c r="AF87" s="83"/>
      <c r="AG87" s="83"/>
      <c r="AH87" s="83"/>
      <c r="AI87" s="83"/>
      <c r="AJ87" s="83"/>
      <c r="AK87" s="83"/>
      <c r="AL87" s="83"/>
      <c r="AM87" s="83"/>
    </row>
    <row r="88" spans="1:39" x14ac:dyDescent="0.3">
      <c r="A88" s="82" t="s">
        <v>302</v>
      </c>
      <c r="B88" s="83" t="s">
        <v>303</v>
      </c>
      <c r="C88" s="83" t="s">
        <v>166</v>
      </c>
      <c r="D88" s="84"/>
      <c r="E88" s="85"/>
      <c r="F88" s="83">
        <v>115220.00000000001</v>
      </c>
      <c r="G88" s="83">
        <v>115499.99999999999</v>
      </c>
      <c r="H88" s="83">
        <v>115980</v>
      </c>
      <c r="I88" s="83">
        <v>116460</v>
      </c>
      <c r="J88" s="83">
        <v>116540.00000000001</v>
      </c>
      <c r="K88" s="83">
        <v>117080</v>
      </c>
      <c r="L88" s="83">
        <v>117520.00000000003</v>
      </c>
      <c r="M88" s="83">
        <v>118040.00000000003</v>
      </c>
      <c r="N88" s="83">
        <v>118500</v>
      </c>
      <c r="O88" s="83">
        <v>119179.99999999999</v>
      </c>
      <c r="P88" s="83">
        <v>119540</v>
      </c>
      <c r="Q88" s="83">
        <v>119960</v>
      </c>
      <c r="R88" s="83">
        <v>120720.00000000001</v>
      </c>
      <c r="S88" s="83">
        <v>121340</v>
      </c>
      <c r="T88" s="83">
        <v>122200</v>
      </c>
      <c r="U88" s="83">
        <v>122500</v>
      </c>
      <c r="V88" s="83">
        <v>123039.99999999999</v>
      </c>
      <c r="W88" s="83">
        <v>123740</v>
      </c>
      <c r="X88" s="83">
        <v>124080.00000000001</v>
      </c>
      <c r="Y88" s="83">
        <v>124679.99999999999</v>
      </c>
      <c r="Z88" s="83">
        <v>125280</v>
      </c>
      <c r="AA88" s="83">
        <v>125679.99999999999</v>
      </c>
      <c r="AB88" s="83">
        <v>125980.00000000001</v>
      </c>
      <c r="AC88" s="83">
        <v>126540</v>
      </c>
      <c r="AD88" s="83">
        <v>126940.00000000001</v>
      </c>
      <c r="AE88" s="83">
        <v>127240.00000000001</v>
      </c>
      <c r="AF88" s="83"/>
      <c r="AG88" s="83"/>
      <c r="AH88" s="83"/>
      <c r="AI88" s="83"/>
      <c r="AJ88" s="83"/>
      <c r="AK88" s="83"/>
      <c r="AL88" s="83"/>
      <c r="AM88" s="83"/>
    </row>
    <row r="89" spans="1:39" x14ac:dyDescent="0.3">
      <c r="A89" s="82" t="s">
        <v>304</v>
      </c>
      <c r="B89" s="83" t="s">
        <v>305</v>
      </c>
      <c r="C89" s="83" t="s">
        <v>254</v>
      </c>
      <c r="D89" s="84"/>
      <c r="E89" s="85"/>
      <c r="F89" s="83">
        <v>70619.999999999985</v>
      </c>
      <c r="G89" s="83">
        <v>71340</v>
      </c>
      <c r="H89" s="83">
        <v>71940.000000000015</v>
      </c>
      <c r="I89" s="83">
        <v>72320</v>
      </c>
      <c r="J89" s="83">
        <v>72860</v>
      </c>
      <c r="K89" s="83">
        <v>73359.999999999985</v>
      </c>
      <c r="L89" s="83">
        <v>74120</v>
      </c>
      <c r="M89" s="83">
        <v>74740</v>
      </c>
      <c r="N89" s="83">
        <v>75359.999999999985</v>
      </c>
      <c r="O89" s="83">
        <v>75820.000000000015</v>
      </c>
      <c r="P89" s="83">
        <v>76480</v>
      </c>
      <c r="Q89" s="83">
        <v>77140</v>
      </c>
      <c r="R89" s="83">
        <v>77640</v>
      </c>
      <c r="S89" s="83">
        <v>78240.000000000015</v>
      </c>
      <c r="T89" s="83">
        <v>79040</v>
      </c>
      <c r="U89" s="83">
        <v>79440</v>
      </c>
      <c r="V89" s="83">
        <v>80279.999999999985</v>
      </c>
      <c r="W89" s="83">
        <v>80620.000000000015</v>
      </c>
      <c r="X89" s="83">
        <v>81120</v>
      </c>
      <c r="Y89" s="83">
        <v>81820</v>
      </c>
      <c r="Z89" s="83">
        <v>82320</v>
      </c>
      <c r="AA89" s="83">
        <v>82920.000000000015</v>
      </c>
      <c r="AB89" s="83">
        <v>83320.000000000015</v>
      </c>
      <c r="AC89" s="83">
        <v>83720</v>
      </c>
      <c r="AD89" s="83">
        <v>84180</v>
      </c>
      <c r="AE89" s="83">
        <v>84580.000000000015</v>
      </c>
      <c r="AF89" s="83"/>
      <c r="AG89" s="83"/>
      <c r="AH89" s="83"/>
      <c r="AI89" s="83"/>
      <c r="AJ89" s="83"/>
      <c r="AK89" s="83"/>
      <c r="AL89" s="83"/>
      <c r="AM89" s="83"/>
    </row>
    <row r="90" spans="1:39" x14ac:dyDescent="0.3">
      <c r="A90" s="82" t="s">
        <v>306</v>
      </c>
      <c r="B90" s="83" t="s">
        <v>307</v>
      </c>
      <c r="C90" s="83"/>
      <c r="D90" s="84"/>
      <c r="E90" s="85"/>
      <c r="F90" s="83">
        <v>277720</v>
      </c>
      <c r="G90" s="83">
        <v>278900.00000000006</v>
      </c>
      <c r="H90" s="83">
        <v>279800</v>
      </c>
      <c r="I90" s="83">
        <v>280960.00000000006</v>
      </c>
      <c r="J90" s="83">
        <v>282159.99999999994</v>
      </c>
      <c r="K90" s="83">
        <v>283140</v>
      </c>
      <c r="L90" s="83">
        <v>284240</v>
      </c>
      <c r="M90" s="83">
        <v>285300</v>
      </c>
      <c r="N90" s="83">
        <v>286340.00000000006</v>
      </c>
      <c r="O90" s="83">
        <v>288000</v>
      </c>
      <c r="P90" s="83">
        <v>289080</v>
      </c>
      <c r="Q90" s="83">
        <v>290260.00000000006</v>
      </c>
      <c r="R90" s="83">
        <v>291540</v>
      </c>
      <c r="S90" s="83">
        <v>292919.99999999988</v>
      </c>
      <c r="T90" s="83">
        <v>294060</v>
      </c>
      <c r="U90" s="83">
        <v>295300</v>
      </c>
      <c r="V90" s="83">
        <v>296280.00000000006</v>
      </c>
      <c r="W90" s="83">
        <v>297160</v>
      </c>
      <c r="X90" s="83">
        <v>297940</v>
      </c>
      <c r="Y90" s="83">
        <v>299080.00000000006</v>
      </c>
      <c r="Z90" s="83">
        <v>300040</v>
      </c>
      <c r="AA90" s="83">
        <v>300440</v>
      </c>
      <c r="AB90" s="83">
        <v>301300</v>
      </c>
      <c r="AC90" s="83">
        <v>302000</v>
      </c>
      <c r="AD90" s="83">
        <v>302400</v>
      </c>
      <c r="AE90" s="83">
        <v>302999.99999999994</v>
      </c>
      <c r="AF90" s="83"/>
      <c r="AG90" s="83"/>
      <c r="AH90" s="83"/>
      <c r="AI90" s="83"/>
      <c r="AJ90" s="83"/>
      <c r="AK90" s="83"/>
      <c r="AL90" s="83"/>
      <c r="AM90" s="83"/>
    </row>
    <row r="91" spans="1:39" x14ac:dyDescent="0.3">
      <c r="A91" s="82" t="s">
        <v>308</v>
      </c>
      <c r="B91" s="83" t="s">
        <v>309</v>
      </c>
      <c r="C91" s="83" t="s">
        <v>211</v>
      </c>
      <c r="D91" s="84"/>
      <c r="E91" s="85"/>
      <c r="F91" s="83">
        <v>92280.000000000015</v>
      </c>
      <c r="G91" s="83">
        <v>92600.000000000029</v>
      </c>
      <c r="H91" s="83">
        <v>93339.999999999985</v>
      </c>
      <c r="I91" s="83">
        <v>93640</v>
      </c>
      <c r="J91" s="83">
        <v>94440</v>
      </c>
      <c r="K91" s="83">
        <v>94940</v>
      </c>
      <c r="L91" s="83">
        <v>95539.999999999971</v>
      </c>
      <c r="M91" s="83">
        <v>96000</v>
      </c>
      <c r="N91" s="83">
        <v>96500</v>
      </c>
      <c r="O91" s="83">
        <v>97019.999999999985</v>
      </c>
      <c r="P91" s="83">
        <v>97680</v>
      </c>
      <c r="Q91" s="83">
        <v>98340.000000000015</v>
      </c>
      <c r="R91" s="83">
        <v>98900</v>
      </c>
      <c r="S91" s="83">
        <v>99320</v>
      </c>
      <c r="T91" s="83">
        <v>99820.000000000015</v>
      </c>
      <c r="U91" s="83">
        <v>100619.99999999999</v>
      </c>
      <c r="V91" s="83">
        <v>100860.00000000001</v>
      </c>
      <c r="W91" s="83">
        <v>101560</v>
      </c>
      <c r="X91" s="83">
        <v>101900.00000000001</v>
      </c>
      <c r="Y91" s="83">
        <v>102700</v>
      </c>
      <c r="Z91" s="83">
        <v>102999.99999999997</v>
      </c>
      <c r="AA91" s="83">
        <v>103700</v>
      </c>
      <c r="AB91" s="83">
        <v>103860.00000000001</v>
      </c>
      <c r="AC91" s="83">
        <v>104460</v>
      </c>
      <c r="AD91" s="83">
        <v>104859.99999999999</v>
      </c>
      <c r="AE91" s="83">
        <v>105160.00000000001</v>
      </c>
      <c r="AF91" s="83"/>
      <c r="AG91" s="83"/>
      <c r="AH91" s="83"/>
      <c r="AI91" s="83"/>
      <c r="AJ91" s="83"/>
      <c r="AK91" s="83"/>
      <c r="AL91" s="83"/>
      <c r="AM91" s="83"/>
    </row>
    <row r="92" spans="1:39" x14ac:dyDescent="0.3">
      <c r="A92" s="82" t="s">
        <v>310</v>
      </c>
      <c r="B92" s="83" t="s">
        <v>311</v>
      </c>
      <c r="C92" s="83" t="s">
        <v>312</v>
      </c>
      <c r="D92" s="84"/>
      <c r="E92" s="85"/>
      <c r="F92" s="83">
        <v>83060</v>
      </c>
      <c r="G92" s="83">
        <v>83600.000000000015</v>
      </c>
      <c r="H92" s="83">
        <v>84100</v>
      </c>
      <c r="I92" s="83">
        <v>84880.000000000015</v>
      </c>
      <c r="J92" s="83">
        <v>85460</v>
      </c>
      <c r="K92" s="83">
        <v>86160</v>
      </c>
      <c r="L92" s="83">
        <v>86560</v>
      </c>
      <c r="M92" s="83">
        <v>87160.000000000015</v>
      </c>
      <c r="N92" s="83">
        <v>87880</v>
      </c>
      <c r="O92" s="83">
        <v>88600.000000000015</v>
      </c>
      <c r="P92" s="83">
        <v>89460.000000000015</v>
      </c>
      <c r="Q92" s="83">
        <v>90320</v>
      </c>
      <c r="R92" s="83">
        <v>91339.999999999971</v>
      </c>
      <c r="S92" s="83">
        <v>92000.000000000029</v>
      </c>
      <c r="T92" s="83">
        <v>92859.999999999985</v>
      </c>
      <c r="U92" s="83">
        <v>93860.000000000015</v>
      </c>
      <c r="V92" s="83">
        <v>94560</v>
      </c>
      <c r="W92" s="83">
        <v>95559.999999999985</v>
      </c>
      <c r="X92" s="83">
        <v>96300.000000000015</v>
      </c>
      <c r="Y92" s="83">
        <v>97200</v>
      </c>
      <c r="Z92" s="83">
        <v>97900</v>
      </c>
      <c r="AA92" s="83">
        <v>98960</v>
      </c>
      <c r="AB92" s="83">
        <v>99560</v>
      </c>
      <c r="AC92" s="83">
        <v>100259.99999999999</v>
      </c>
      <c r="AD92" s="83">
        <v>101160.00000000001</v>
      </c>
      <c r="AE92" s="83">
        <v>101820</v>
      </c>
      <c r="AF92" s="83"/>
      <c r="AG92" s="83"/>
      <c r="AH92" s="83"/>
      <c r="AI92" s="83"/>
      <c r="AJ92" s="83"/>
      <c r="AK92" s="83"/>
      <c r="AL92" s="83"/>
      <c r="AM92" s="83"/>
    </row>
    <row r="93" spans="1:39" x14ac:dyDescent="0.3">
      <c r="A93" s="82" t="s">
        <v>313</v>
      </c>
      <c r="B93" s="83" t="s">
        <v>314</v>
      </c>
      <c r="C93" s="83" t="s">
        <v>142</v>
      </c>
      <c r="D93" s="84"/>
      <c r="E93" s="85"/>
      <c r="F93" s="83">
        <v>102740.00000000001</v>
      </c>
      <c r="G93" s="83">
        <v>103620</v>
      </c>
      <c r="H93" s="83">
        <v>104659.99999999997</v>
      </c>
      <c r="I93" s="83">
        <v>105600.00000000001</v>
      </c>
      <c r="J93" s="83">
        <v>106539.99999999999</v>
      </c>
      <c r="K93" s="83">
        <v>107439.99999999999</v>
      </c>
      <c r="L93" s="83">
        <v>108300</v>
      </c>
      <c r="M93" s="83">
        <v>109380.00000000003</v>
      </c>
      <c r="N93" s="83">
        <v>110300.00000000001</v>
      </c>
      <c r="O93" s="83">
        <v>111180</v>
      </c>
      <c r="P93" s="83">
        <v>112399.99999999999</v>
      </c>
      <c r="Q93" s="83">
        <v>113180.00000000001</v>
      </c>
      <c r="R93" s="83">
        <v>114100.00000000001</v>
      </c>
      <c r="S93" s="83">
        <v>115019.99999999999</v>
      </c>
      <c r="T93" s="83">
        <v>115920.00000000001</v>
      </c>
      <c r="U93" s="83">
        <v>116719.99999999999</v>
      </c>
      <c r="V93" s="83">
        <v>117759.99999999999</v>
      </c>
      <c r="W93" s="83">
        <v>118560</v>
      </c>
      <c r="X93" s="83">
        <v>119560</v>
      </c>
      <c r="Y93" s="83">
        <v>120419.99999999999</v>
      </c>
      <c r="Z93" s="83">
        <v>121320.00000000001</v>
      </c>
      <c r="AA93" s="83">
        <v>122080</v>
      </c>
      <c r="AB93" s="83">
        <v>122839.99999999999</v>
      </c>
      <c r="AC93" s="83">
        <v>123600</v>
      </c>
      <c r="AD93" s="83">
        <v>124499.99999999999</v>
      </c>
      <c r="AE93" s="83">
        <v>125259.99999999999</v>
      </c>
      <c r="AF93" s="83"/>
      <c r="AG93" s="83"/>
      <c r="AH93" s="83"/>
      <c r="AI93" s="83"/>
      <c r="AJ93" s="83"/>
      <c r="AK93" s="83"/>
      <c r="AL93" s="83"/>
      <c r="AM93" s="83"/>
    </row>
    <row r="94" spans="1:39" x14ac:dyDescent="0.3">
      <c r="A94" s="82" t="s">
        <v>315</v>
      </c>
      <c r="B94" s="83" t="s">
        <v>316</v>
      </c>
      <c r="C94" s="83" t="s">
        <v>111</v>
      </c>
      <c r="D94" s="84"/>
      <c r="E94" s="85"/>
      <c r="F94" s="83">
        <v>43840</v>
      </c>
      <c r="G94" s="83">
        <v>43940.000000000007</v>
      </c>
      <c r="H94" s="83">
        <v>44120.000000000007</v>
      </c>
      <c r="I94" s="83">
        <v>44060</v>
      </c>
      <c r="J94" s="83">
        <v>44100.000000000007</v>
      </c>
      <c r="K94" s="83">
        <v>44100</v>
      </c>
      <c r="L94" s="83">
        <v>44199.999999999993</v>
      </c>
      <c r="M94" s="83">
        <v>44300</v>
      </c>
      <c r="N94" s="83">
        <v>43999.999999999993</v>
      </c>
      <c r="O94" s="83">
        <v>44160</v>
      </c>
      <c r="P94" s="83">
        <v>44559.999999999993</v>
      </c>
      <c r="Q94" s="83">
        <v>44359.999999999993</v>
      </c>
      <c r="R94" s="83">
        <v>44360</v>
      </c>
      <c r="S94" s="83">
        <v>44460</v>
      </c>
      <c r="T94" s="83">
        <v>44460</v>
      </c>
      <c r="U94" s="83">
        <v>44559.999999999993</v>
      </c>
      <c r="V94" s="83">
        <v>44499.999999999993</v>
      </c>
      <c r="W94" s="83">
        <v>44600</v>
      </c>
      <c r="X94" s="83">
        <v>44500</v>
      </c>
      <c r="Y94" s="83">
        <v>44700</v>
      </c>
      <c r="Z94" s="83">
        <v>44800</v>
      </c>
      <c r="AA94" s="83">
        <v>44699.999999999985</v>
      </c>
      <c r="AB94" s="83">
        <v>44699.999999999993</v>
      </c>
      <c r="AC94" s="83">
        <v>44700</v>
      </c>
      <c r="AD94" s="83">
        <v>44699.999999999993</v>
      </c>
      <c r="AE94" s="83">
        <v>44700</v>
      </c>
      <c r="AF94" s="83"/>
      <c r="AG94" s="83"/>
      <c r="AH94" s="83"/>
      <c r="AI94" s="83"/>
      <c r="AJ94" s="83"/>
      <c r="AK94" s="83"/>
      <c r="AL94" s="83"/>
      <c r="AM94" s="83"/>
    </row>
    <row r="95" spans="1:39" x14ac:dyDescent="0.3">
      <c r="A95" s="82" t="s">
        <v>317</v>
      </c>
      <c r="B95" s="83" t="s">
        <v>318</v>
      </c>
      <c r="C95" s="83" t="s">
        <v>319</v>
      </c>
      <c r="D95" s="84"/>
      <c r="E95" s="85"/>
      <c r="F95" s="83">
        <v>101940.00000000001</v>
      </c>
      <c r="G95" s="83">
        <v>102559.99999999999</v>
      </c>
      <c r="H95" s="83">
        <v>102860.00000000001</v>
      </c>
      <c r="I95" s="83">
        <v>103460</v>
      </c>
      <c r="J95" s="83">
        <v>103960.00000000001</v>
      </c>
      <c r="K95" s="83">
        <v>104659.99999999999</v>
      </c>
      <c r="L95" s="83">
        <v>105220</v>
      </c>
      <c r="M95" s="83">
        <v>105780.00000000003</v>
      </c>
      <c r="N95" s="83">
        <v>106699.99999999999</v>
      </c>
      <c r="O95" s="83">
        <v>107380.00000000001</v>
      </c>
      <c r="P95" s="83">
        <v>108000</v>
      </c>
      <c r="Q95" s="83">
        <v>109080.00000000001</v>
      </c>
      <c r="R95" s="83">
        <v>109800</v>
      </c>
      <c r="S95" s="83">
        <v>110619.99999999999</v>
      </c>
      <c r="T95" s="83">
        <v>111380</v>
      </c>
      <c r="U95" s="83">
        <v>112440</v>
      </c>
      <c r="V95" s="83">
        <v>113080.00000000001</v>
      </c>
      <c r="W95" s="83">
        <v>114020.00000000003</v>
      </c>
      <c r="X95" s="83">
        <v>114259.99999999999</v>
      </c>
      <c r="Y95" s="83">
        <v>115159.99999999999</v>
      </c>
      <c r="Z95" s="83">
        <v>116020</v>
      </c>
      <c r="AA95" s="83">
        <v>116420.00000000001</v>
      </c>
      <c r="AB95" s="83">
        <v>117380.00000000001</v>
      </c>
      <c r="AC95" s="83">
        <v>118080</v>
      </c>
      <c r="AD95" s="83">
        <v>118880</v>
      </c>
      <c r="AE95" s="83">
        <v>119640</v>
      </c>
      <c r="AF95" s="83"/>
      <c r="AG95" s="83"/>
      <c r="AH95" s="83"/>
      <c r="AI95" s="83"/>
      <c r="AJ95" s="83"/>
      <c r="AK95" s="83"/>
      <c r="AL95" s="83"/>
      <c r="AM95" s="83"/>
    </row>
    <row r="96" spans="1:39" x14ac:dyDescent="0.3">
      <c r="A96" s="82" t="s">
        <v>320</v>
      </c>
      <c r="B96" s="83" t="s">
        <v>321</v>
      </c>
      <c r="C96" s="83"/>
      <c r="D96" s="84"/>
      <c r="E96" s="85"/>
      <c r="F96" s="83">
        <v>246999.99999999997</v>
      </c>
      <c r="G96" s="83">
        <v>251039.99999999994</v>
      </c>
      <c r="H96" s="83">
        <v>254919.99999999997</v>
      </c>
      <c r="I96" s="83">
        <v>258040.00000000003</v>
      </c>
      <c r="J96" s="83">
        <v>261340.00000000003</v>
      </c>
      <c r="K96" s="83">
        <v>264700</v>
      </c>
      <c r="L96" s="83">
        <v>268080.00000000006</v>
      </c>
      <c r="M96" s="83">
        <v>271340.00000000006</v>
      </c>
      <c r="N96" s="83">
        <v>274780.00000000006</v>
      </c>
      <c r="O96" s="83">
        <v>278320.00000000006</v>
      </c>
      <c r="P96" s="83">
        <v>281680</v>
      </c>
      <c r="Q96" s="83">
        <v>285079.99999999994</v>
      </c>
      <c r="R96" s="83">
        <v>288219.99999999994</v>
      </c>
      <c r="S96" s="83">
        <v>291860</v>
      </c>
      <c r="T96" s="83">
        <v>294880.00000000006</v>
      </c>
      <c r="U96" s="83">
        <v>298479.99999999988</v>
      </c>
      <c r="V96" s="83">
        <v>301739.99999999994</v>
      </c>
      <c r="W96" s="83">
        <v>304839.99999999994</v>
      </c>
      <c r="X96" s="83">
        <v>308140</v>
      </c>
      <c r="Y96" s="83">
        <v>311700</v>
      </c>
      <c r="Z96" s="83">
        <v>314820</v>
      </c>
      <c r="AA96" s="83">
        <v>317940</v>
      </c>
      <c r="AB96" s="83">
        <v>321159.99999999994</v>
      </c>
      <c r="AC96" s="83">
        <v>324280.00000000006</v>
      </c>
      <c r="AD96" s="83">
        <v>327340</v>
      </c>
      <c r="AE96" s="83">
        <v>330200</v>
      </c>
      <c r="AF96" s="83"/>
      <c r="AG96" s="83"/>
      <c r="AH96" s="83"/>
      <c r="AI96" s="83"/>
      <c r="AJ96" s="83"/>
      <c r="AK96" s="83"/>
      <c r="AL96" s="83"/>
      <c r="AM96" s="83"/>
    </row>
    <row r="97" spans="1:39" x14ac:dyDescent="0.3">
      <c r="A97" s="82" t="s">
        <v>322</v>
      </c>
      <c r="B97" s="83" t="s">
        <v>323</v>
      </c>
      <c r="C97" s="83" t="s">
        <v>139</v>
      </c>
      <c r="D97" s="84"/>
      <c r="E97" s="85"/>
      <c r="F97" s="83">
        <v>103820.00000000001</v>
      </c>
      <c r="G97" s="83">
        <v>104540</v>
      </c>
      <c r="H97" s="83">
        <v>105479.99999999999</v>
      </c>
      <c r="I97" s="83">
        <v>106419.99999999997</v>
      </c>
      <c r="J97" s="83">
        <v>107360</v>
      </c>
      <c r="K97" s="83">
        <v>108199.99999999999</v>
      </c>
      <c r="L97" s="83">
        <v>109560.00000000001</v>
      </c>
      <c r="M97" s="83">
        <v>110420</v>
      </c>
      <c r="N97" s="83">
        <v>111440</v>
      </c>
      <c r="O97" s="83">
        <v>112420</v>
      </c>
      <c r="P97" s="83">
        <v>113380</v>
      </c>
      <c r="Q97" s="83">
        <v>114600.00000000001</v>
      </c>
      <c r="R97" s="83">
        <v>115760</v>
      </c>
      <c r="S97" s="83">
        <v>116879.99999999997</v>
      </c>
      <c r="T97" s="83">
        <v>118200</v>
      </c>
      <c r="U97" s="83">
        <v>119360</v>
      </c>
      <c r="V97" s="83">
        <v>120420</v>
      </c>
      <c r="W97" s="83">
        <v>121620</v>
      </c>
      <c r="X97" s="83">
        <v>122920</v>
      </c>
      <c r="Y97" s="83">
        <v>124080</v>
      </c>
      <c r="Z97" s="83">
        <v>125240.00000000003</v>
      </c>
      <c r="AA97" s="83">
        <v>126399.99999999997</v>
      </c>
      <c r="AB97" s="83">
        <v>127660</v>
      </c>
      <c r="AC97" s="83">
        <v>128820</v>
      </c>
      <c r="AD97" s="83">
        <v>130080.00000000001</v>
      </c>
      <c r="AE97" s="83">
        <v>131180</v>
      </c>
      <c r="AF97" s="83"/>
      <c r="AG97" s="83"/>
      <c r="AH97" s="83"/>
      <c r="AI97" s="83"/>
      <c r="AJ97" s="83"/>
      <c r="AK97" s="83"/>
      <c r="AL97" s="83"/>
      <c r="AM97" s="83"/>
    </row>
    <row r="98" spans="1:39" x14ac:dyDescent="0.3">
      <c r="A98" s="82" t="s">
        <v>324</v>
      </c>
      <c r="B98" s="83" t="s">
        <v>325</v>
      </c>
      <c r="C98" s="83" t="s">
        <v>319</v>
      </c>
      <c r="D98" s="84"/>
      <c r="E98" s="85"/>
      <c r="F98" s="83">
        <v>61840.000000000007</v>
      </c>
      <c r="G98" s="83">
        <v>62580.000000000007</v>
      </c>
      <c r="H98" s="83">
        <v>63179.999999999993</v>
      </c>
      <c r="I98" s="83">
        <v>63980.000000000007</v>
      </c>
      <c r="J98" s="83">
        <v>64620.000000000007</v>
      </c>
      <c r="K98" s="83">
        <v>65319.999999999993</v>
      </c>
      <c r="L98" s="83">
        <v>66080</v>
      </c>
      <c r="M98" s="83">
        <v>66940.000000000015</v>
      </c>
      <c r="N98" s="83">
        <v>67559.999999999985</v>
      </c>
      <c r="O98" s="83">
        <v>68280</v>
      </c>
      <c r="P98" s="83">
        <v>69000</v>
      </c>
      <c r="Q98" s="83">
        <v>69560</v>
      </c>
      <c r="R98" s="83">
        <v>70379.999999999985</v>
      </c>
      <c r="S98" s="83">
        <v>71039.999999999985</v>
      </c>
      <c r="T98" s="83">
        <v>71999.999999999985</v>
      </c>
      <c r="U98" s="83">
        <v>72760</v>
      </c>
      <c r="V98" s="83">
        <v>73460.000000000015</v>
      </c>
      <c r="W98" s="83">
        <v>74220</v>
      </c>
      <c r="X98" s="83">
        <v>75119.999999999985</v>
      </c>
      <c r="Y98" s="83">
        <v>75520</v>
      </c>
      <c r="Z98" s="83">
        <v>76119.999999999985</v>
      </c>
      <c r="AA98" s="83">
        <v>76980</v>
      </c>
      <c r="AB98" s="83">
        <v>77340</v>
      </c>
      <c r="AC98" s="83">
        <v>78040</v>
      </c>
      <c r="AD98" s="83">
        <v>78800</v>
      </c>
      <c r="AE98" s="83">
        <v>79200</v>
      </c>
      <c r="AF98" s="83"/>
      <c r="AG98" s="83"/>
      <c r="AH98" s="83"/>
      <c r="AI98" s="83"/>
      <c r="AJ98" s="83"/>
      <c r="AK98" s="83"/>
      <c r="AL98" s="83"/>
      <c r="AM98" s="83"/>
    </row>
    <row r="99" spans="1:39" x14ac:dyDescent="0.3">
      <c r="A99" s="82" t="s">
        <v>326</v>
      </c>
      <c r="B99" s="83" t="s">
        <v>327</v>
      </c>
      <c r="C99" s="83" t="s">
        <v>114</v>
      </c>
      <c r="D99" s="84"/>
      <c r="E99" s="85"/>
      <c r="F99" s="83">
        <v>92519.999999999985</v>
      </c>
      <c r="G99" s="83">
        <v>92780</v>
      </c>
      <c r="H99" s="83">
        <v>93360.000000000015</v>
      </c>
      <c r="I99" s="83">
        <v>93700.000000000015</v>
      </c>
      <c r="J99" s="83">
        <v>94180</v>
      </c>
      <c r="K99" s="83">
        <v>94980.000000000015</v>
      </c>
      <c r="L99" s="83">
        <v>95140</v>
      </c>
      <c r="M99" s="83">
        <v>95700</v>
      </c>
      <c r="N99" s="83">
        <v>96159.999999999985</v>
      </c>
      <c r="O99" s="83">
        <v>96880</v>
      </c>
      <c r="P99" s="83">
        <v>97399.999999999985</v>
      </c>
      <c r="Q99" s="83">
        <v>97960</v>
      </c>
      <c r="R99" s="83">
        <v>98619.999999999985</v>
      </c>
      <c r="S99" s="83">
        <v>99139.999999999985</v>
      </c>
      <c r="T99" s="83">
        <v>99740</v>
      </c>
      <c r="U99" s="83">
        <v>100240.00000000003</v>
      </c>
      <c r="V99" s="83">
        <v>100679.99999999999</v>
      </c>
      <c r="W99" s="83">
        <v>101419.99999999999</v>
      </c>
      <c r="X99" s="83">
        <v>101920.00000000001</v>
      </c>
      <c r="Y99" s="83">
        <v>102320.00000000001</v>
      </c>
      <c r="Z99" s="83">
        <v>103120.00000000001</v>
      </c>
      <c r="AA99" s="83">
        <v>103580.00000000003</v>
      </c>
      <c r="AB99" s="83">
        <v>103880.00000000001</v>
      </c>
      <c r="AC99" s="83">
        <v>104540</v>
      </c>
      <c r="AD99" s="83">
        <v>105040.00000000001</v>
      </c>
      <c r="AE99" s="83">
        <v>105639.99999999999</v>
      </c>
      <c r="AF99" s="83"/>
      <c r="AG99" s="83"/>
      <c r="AH99" s="83"/>
      <c r="AI99" s="83"/>
      <c r="AJ99" s="83"/>
      <c r="AK99" s="83"/>
      <c r="AL99" s="83"/>
      <c r="AM99" s="83"/>
    </row>
    <row r="100" spans="1:39" x14ac:dyDescent="0.3">
      <c r="A100" s="82" t="s">
        <v>328</v>
      </c>
      <c r="B100" s="83" t="s">
        <v>329</v>
      </c>
      <c r="C100" s="83" t="s">
        <v>295</v>
      </c>
      <c r="D100" s="84"/>
      <c r="E100" s="85"/>
      <c r="F100" s="83">
        <v>102240.00000000001</v>
      </c>
      <c r="G100" s="83">
        <v>103400</v>
      </c>
      <c r="H100" s="83">
        <v>104339.99999999999</v>
      </c>
      <c r="I100" s="83">
        <v>105480</v>
      </c>
      <c r="J100" s="83">
        <v>106020.00000000001</v>
      </c>
      <c r="K100" s="83">
        <v>106360.00000000001</v>
      </c>
      <c r="L100" s="83">
        <v>106960.00000000001</v>
      </c>
      <c r="M100" s="83">
        <v>107460</v>
      </c>
      <c r="N100" s="83">
        <v>108079.99999999997</v>
      </c>
      <c r="O100" s="83">
        <v>108619.99999999999</v>
      </c>
      <c r="P100" s="83">
        <v>109240</v>
      </c>
      <c r="Q100" s="83">
        <v>110220</v>
      </c>
      <c r="R100" s="83">
        <v>111039.99999999997</v>
      </c>
      <c r="S100" s="83">
        <v>112060</v>
      </c>
      <c r="T100" s="83">
        <v>112760.00000000001</v>
      </c>
      <c r="U100" s="83">
        <v>113620.00000000001</v>
      </c>
      <c r="V100" s="83">
        <v>114419.99999999997</v>
      </c>
      <c r="W100" s="83">
        <v>115420</v>
      </c>
      <c r="X100" s="83">
        <v>116059.99999999999</v>
      </c>
      <c r="Y100" s="83">
        <v>116859.99999999997</v>
      </c>
      <c r="Z100" s="83">
        <v>117360.00000000003</v>
      </c>
      <c r="AA100" s="83">
        <v>117820.00000000001</v>
      </c>
      <c r="AB100" s="83">
        <v>118479.99999999999</v>
      </c>
      <c r="AC100" s="83">
        <v>119179.99999999999</v>
      </c>
      <c r="AD100" s="83">
        <v>120240.00000000001</v>
      </c>
      <c r="AE100" s="83">
        <v>120640</v>
      </c>
      <c r="AF100" s="83"/>
      <c r="AG100" s="83"/>
      <c r="AH100" s="83"/>
      <c r="AI100" s="83"/>
      <c r="AJ100" s="83"/>
      <c r="AK100" s="83"/>
      <c r="AL100" s="83"/>
      <c r="AM100" s="83"/>
    </row>
    <row r="101" spans="1:39" x14ac:dyDescent="0.3">
      <c r="A101" s="82" t="s">
        <v>330</v>
      </c>
      <c r="B101" s="83" t="s">
        <v>331</v>
      </c>
      <c r="C101" s="83" t="s">
        <v>142</v>
      </c>
      <c r="D101" s="84"/>
      <c r="E101" s="85"/>
      <c r="F101" s="83">
        <v>93780</v>
      </c>
      <c r="G101" s="83">
        <v>94219.999999999985</v>
      </c>
      <c r="H101" s="83">
        <v>94959.999999999985</v>
      </c>
      <c r="I101" s="83">
        <v>95500.000000000015</v>
      </c>
      <c r="J101" s="83">
        <v>95979.999999999985</v>
      </c>
      <c r="K101" s="83">
        <v>96820</v>
      </c>
      <c r="L101" s="83">
        <v>97519.999999999985</v>
      </c>
      <c r="M101" s="83">
        <v>98019.999999999985</v>
      </c>
      <c r="N101" s="83">
        <v>98479.999999999985</v>
      </c>
      <c r="O101" s="83">
        <v>99040</v>
      </c>
      <c r="P101" s="83">
        <v>99899.999999999985</v>
      </c>
      <c r="Q101" s="83">
        <v>100360</v>
      </c>
      <c r="R101" s="83">
        <v>101019.99999999999</v>
      </c>
      <c r="S101" s="83">
        <v>101580</v>
      </c>
      <c r="T101" s="83">
        <v>102280</v>
      </c>
      <c r="U101" s="83">
        <v>102979.99999999999</v>
      </c>
      <c r="V101" s="83">
        <v>103520.00000000001</v>
      </c>
      <c r="W101" s="83">
        <v>104020.00000000001</v>
      </c>
      <c r="X101" s="83">
        <v>104759.99999999997</v>
      </c>
      <c r="Y101" s="83">
        <v>105220</v>
      </c>
      <c r="Z101" s="83">
        <v>105819.99999999999</v>
      </c>
      <c r="AA101" s="83">
        <v>106179.99999999999</v>
      </c>
      <c r="AB101" s="83">
        <v>106779.99999999999</v>
      </c>
      <c r="AC101" s="83">
        <v>107339.99999999999</v>
      </c>
      <c r="AD101" s="83">
        <v>107939.99999999999</v>
      </c>
      <c r="AE101" s="83">
        <v>108500</v>
      </c>
      <c r="AF101" s="83"/>
      <c r="AG101" s="83"/>
      <c r="AH101" s="83"/>
      <c r="AI101" s="83"/>
      <c r="AJ101" s="83"/>
      <c r="AK101" s="83"/>
      <c r="AL101" s="83"/>
      <c r="AM101" s="83"/>
    </row>
    <row r="102" spans="1:39" x14ac:dyDescent="0.3">
      <c r="A102" s="82" t="s">
        <v>332</v>
      </c>
      <c r="B102" s="83" t="s">
        <v>333</v>
      </c>
      <c r="C102" s="83" t="s">
        <v>206</v>
      </c>
      <c r="D102" s="84"/>
      <c r="E102" s="85"/>
      <c r="F102" s="83">
        <v>79360</v>
      </c>
      <c r="G102" s="83">
        <v>80039.999999999985</v>
      </c>
      <c r="H102" s="83">
        <v>80839.999999999971</v>
      </c>
      <c r="I102" s="83">
        <v>81479.999999999985</v>
      </c>
      <c r="J102" s="83">
        <v>82060.000000000015</v>
      </c>
      <c r="K102" s="83">
        <v>82759.999999999985</v>
      </c>
      <c r="L102" s="83">
        <v>82999.999999999985</v>
      </c>
      <c r="M102" s="83">
        <v>83699.999999999985</v>
      </c>
      <c r="N102" s="83">
        <v>84160</v>
      </c>
      <c r="O102" s="83">
        <v>84679.999999999985</v>
      </c>
      <c r="P102" s="83">
        <v>85679.999999999985</v>
      </c>
      <c r="Q102" s="83">
        <v>86200</v>
      </c>
      <c r="R102" s="83">
        <v>86860.000000000015</v>
      </c>
      <c r="S102" s="83">
        <v>87480</v>
      </c>
      <c r="T102" s="83">
        <v>88140</v>
      </c>
      <c r="U102" s="83">
        <v>89000.000000000015</v>
      </c>
      <c r="V102" s="83">
        <v>89600</v>
      </c>
      <c r="W102" s="83">
        <v>90039.999999999985</v>
      </c>
      <c r="X102" s="83">
        <v>90839.999999999985</v>
      </c>
      <c r="Y102" s="83">
        <v>91380</v>
      </c>
      <c r="Z102" s="83">
        <v>92080</v>
      </c>
      <c r="AA102" s="83">
        <v>92639.999999999985</v>
      </c>
      <c r="AB102" s="83">
        <v>93340</v>
      </c>
      <c r="AC102" s="83">
        <v>93740.000000000015</v>
      </c>
      <c r="AD102" s="83">
        <v>94539.999999999985</v>
      </c>
      <c r="AE102" s="83">
        <v>94640.000000000015</v>
      </c>
      <c r="AF102" s="83"/>
      <c r="AG102" s="83"/>
      <c r="AH102" s="83"/>
      <c r="AI102" s="83"/>
      <c r="AJ102" s="83"/>
      <c r="AK102" s="83"/>
      <c r="AL102" s="83"/>
      <c r="AM102" s="83"/>
    </row>
    <row r="103" spans="1:39" x14ac:dyDescent="0.3">
      <c r="A103" s="82" t="s">
        <v>334</v>
      </c>
      <c r="B103" s="83" t="s">
        <v>335</v>
      </c>
      <c r="C103" s="83" t="s">
        <v>128</v>
      </c>
      <c r="D103" s="84"/>
      <c r="E103" s="85"/>
      <c r="F103" s="83">
        <v>49620</v>
      </c>
      <c r="G103" s="83">
        <v>50320.000000000007</v>
      </c>
      <c r="H103" s="83">
        <v>51020.000000000015</v>
      </c>
      <c r="I103" s="83">
        <v>51320</v>
      </c>
      <c r="J103" s="83">
        <v>51720.000000000007</v>
      </c>
      <c r="K103" s="83">
        <v>52280.000000000007</v>
      </c>
      <c r="L103" s="83">
        <v>52780.000000000007</v>
      </c>
      <c r="M103" s="83">
        <v>53339.999999999993</v>
      </c>
      <c r="N103" s="83">
        <v>53700</v>
      </c>
      <c r="O103" s="83">
        <v>54220</v>
      </c>
      <c r="P103" s="83">
        <v>54680.000000000015</v>
      </c>
      <c r="Q103" s="83">
        <v>55500</v>
      </c>
      <c r="R103" s="83">
        <v>55819.999999999993</v>
      </c>
      <c r="S103" s="83">
        <v>56739.999999999993</v>
      </c>
      <c r="T103" s="83">
        <v>57059.999999999985</v>
      </c>
      <c r="U103" s="83">
        <v>57819.999999999993</v>
      </c>
      <c r="V103" s="83">
        <v>58119.999999999993</v>
      </c>
      <c r="W103" s="83">
        <v>58720</v>
      </c>
      <c r="X103" s="83">
        <v>59160</v>
      </c>
      <c r="Y103" s="83">
        <v>59860.000000000007</v>
      </c>
      <c r="Z103" s="83">
        <v>60460.000000000007</v>
      </c>
      <c r="AA103" s="83">
        <v>61160</v>
      </c>
      <c r="AB103" s="83">
        <v>61359.999999999993</v>
      </c>
      <c r="AC103" s="83">
        <v>61760</v>
      </c>
      <c r="AD103" s="83">
        <v>62260.000000000007</v>
      </c>
      <c r="AE103" s="83">
        <v>62859.999999999993</v>
      </c>
      <c r="AF103" s="83"/>
      <c r="AG103" s="83"/>
      <c r="AH103" s="83"/>
      <c r="AI103" s="83"/>
      <c r="AJ103" s="83"/>
      <c r="AK103" s="83"/>
      <c r="AL103" s="83"/>
      <c r="AM103" s="83"/>
    </row>
    <row r="104" spans="1:39" x14ac:dyDescent="0.3">
      <c r="A104" s="82" t="s">
        <v>336</v>
      </c>
      <c r="B104" s="83" t="s">
        <v>337</v>
      </c>
      <c r="C104" s="83" t="s">
        <v>226</v>
      </c>
      <c r="D104" s="84"/>
      <c r="E104" s="85"/>
      <c r="F104" s="83">
        <v>68500.000000000015</v>
      </c>
      <c r="G104" s="83">
        <v>69140</v>
      </c>
      <c r="H104" s="83">
        <v>69120</v>
      </c>
      <c r="I104" s="83">
        <v>69699.999999999985</v>
      </c>
      <c r="J104" s="83">
        <v>69839.999999999985</v>
      </c>
      <c r="K104" s="83">
        <v>70340</v>
      </c>
      <c r="L104" s="83">
        <v>70480</v>
      </c>
      <c r="M104" s="83">
        <v>70880</v>
      </c>
      <c r="N104" s="83">
        <v>71240</v>
      </c>
      <c r="O104" s="83">
        <v>71699.999999999985</v>
      </c>
      <c r="P104" s="83">
        <v>72260</v>
      </c>
      <c r="Q104" s="83">
        <v>72620</v>
      </c>
      <c r="R104" s="83">
        <v>73080</v>
      </c>
      <c r="S104" s="83">
        <v>73340</v>
      </c>
      <c r="T104" s="83">
        <v>73640</v>
      </c>
      <c r="U104" s="83">
        <v>74039.999999999971</v>
      </c>
      <c r="V104" s="83">
        <v>74340</v>
      </c>
      <c r="W104" s="83">
        <v>74780.000000000015</v>
      </c>
      <c r="X104" s="83">
        <v>75080</v>
      </c>
      <c r="Y104" s="83">
        <v>75679.999999999985</v>
      </c>
      <c r="Z104" s="83">
        <v>75780</v>
      </c>
      <c r="AA104" s="83">
        <v>75940</v>
      </c>
      <c r="AB104" s="83">
        <v>76240.000000000015</v>
      </c>
      <c r="AC104" s="83">
        <v>76639.999999999985</v>
      </c>
      <c r="AD104" s="83">
        <v>76639.999999999985</v>
      </c>
      <c r="AE104" s="83">
        <v>77039.999999999985</v>
      </c>
      <c r="AF104" s="83"/>
      <c r="AG104" s="83"/>
      <c r="AH104" s="83"/>
      <c r="AI104" s="83"/>
      <c r="AJ104" s="83"/>
      <c r="AK104" s="83"/>
      <c r="AL104" s="83"/>
      <c r="AM104" s="83"/>
    </row>
    <row r="105" spans="1:39" x14ac:dyDescent="0.3">
      <c r="A105" s="82" t="s">
        <v>338</v>
      </c>
      <c r="B105" s="83" t="s">
        <v>339</v>
      </c>
      <c r="C105" s="83" t="s">
        <v>199</v>
      </c>
      <c r="D105" s="84"/>
      <c r="E105" s="85"/>
      <c r="F105" s="83">
        <v>64280</v>
      </c>
      <c r="G105" s="83">
        <v>64319.999999999993</v>
      </c>
      <c r="H105" s="83">
        <v>64819.999999999993</v>
      </c>
      <c r="I105" s="83">
        <v>64959.999999999993</v>
      </c>
      <c r="J105" s="83">
        <v>65260.000000000007</v>
      </c>
      <c r="K105" s="83">
        <v>65399.999999999993</v>
      </c>
      <c r="L105" s="83">
        <v>66059.999999999985</v>
      </c>
      <c r="M105" s="83">
        <v>66160</v>
      </c>
      <c r="N105" s="83">
        <v>66520.000000000015</v>
      </c>
      <c r="O105" s="83">
        <v>66940</v>
      </c>
      <c r="P105" s="83">
        <v>67039.999999999985</v>
      </c>
      <c r="Q105" s="83">
        <v>67539.999999999985</v>
      </c>
      <c r="R105" s="83">
        <v>68060</v>
      </c>
      <c r="S105" s="83">
        <v>68360.000000000015</v>
      </c>
      <c r="T105" s="83">
        <v>68560</v>
      </c>
      <c r="U105" s="83">
        <v>68600.000000000015</v>
      </c>
      <c r="V105" s="83">
        <v>69200</v>
      </c>
      <c r="W105" s="83">
        <v>69340</v>
      </c>
      <c r="X105" s="83">
        <v>69739.999999999985</v>
      </c>
      <c r="Y105" s="83">
        <v>69940</v>
      </c>
      <c r="Z105" s="83">
        <v>70140</v>
      </c>
      <c r="AA105" s="83">
        <v>70440.000000000015</v>
      </c>
      <c r="AB105" s="83">
        <v>70339.999999999985</v>
      </c>
      <c r="AC105" s="83">
        <v>71040</v>
      </c>
      <c r="AD105" s="83">
        <v>71039.999999999985</v>
      </c>
      <c r="AE105" s="83">
        <v>71340</v>
      </c>
      <c r="AF105" s="83"/>
      <c r="AG105" s="83"/>
      <c r="AH105" s="83"/>
      <c r="AI105" s="83"/>
      <c r="AJ105" s="83"/>
      <c r="AK105" s="83"/>
      <c r="AL105" s="83"/>
      <c r="AM105" s="83"/>
    </row>
    <row r="106" spans="1:39" x14ac:dyDescent="0.3">
      <c r="A106" s="82" t="s">
        <v>340</v>
      </c>
      <c r="B106" s="83" t="s">
        <v>341</v>
      </c>
      <c r="C106" s="83"/>
      <c r="D106" s="84"/>
      <c r="E106" s="85"/>
      <c r="F106" s="83">
        <v>162600</v>
      </c>
      <c r="G106" s="83">
        <v>163019.99999999997</v>
      </c>
      <c r="H106" s="83">
        <v>163340</v>
      </c>
      <c r="I106" s="83">
        <v>163660.00000000003</v>
      </c>
      <c r="J106" s="83">
        <v>164240.00000000003</v>
      </c>
      <c r="K106" s="83">
        <v>164519.99999999997</v>
      </c>
      <c r="L106" s="83">
        <v>164980.00000000003</v>
      </c>
      <c r="M106" s="83">
        <v>165500.00000000003</v>
      </c>
      <c r="N106" s="83">
        <v>165780</v>
      </c>
      <c r="O106" s="83">
        <v>166200.00000000003</v>
      </c>
      <c r="P106" s="83">
        <v>167000.00000000003</v>
      </c>
      <c r="Q106" s="83">
        <v>167320</v>
      </c>
      <c r="R106" s="83">
        <v>167940.00000000003</v>
      </c>
      <c r="S106" s="83">
        <v>168700</v>
      </c>
      <c r="T106" s="83">
        <v>168940</v>
      </c>
      <c r="U106" s="83">
        <v>169580</v>
      </c>
      <c r="V106" s="83">
        <v>170320.00000000003</v>
      </c>
      <c r="W106" s="83">
        <v>170500.00000000003</v>
      </c>
      <c r="X106" s="83">
        <v>171079.99999999997</v>
      </c>
      <c r="Y106" s="83">
        <v>171680.00000000003</v>
      </c>
      <c r="Z106" s="83">
        <v>172080</v>
      </c>
      <c r="AA106" s="83">
        <v>172640</v>
      </c>
      <c r="AB106" s="83">
        <v>172940</v>
      </c>
      <c r="AC106" s="83">
        <v>173340</v>
      </c>
      <c r="AD106" s="83">
        <v>173800</v>
      </c>
      <c r="AE106" s="83">
        <v>174300</v>
      </c>
      <c r="AF106" s="83"/>
      <c r="AG106" s="83"/>
      <c r="AH106" s="83"/>
      <c r="AI106" s="83"/>
      <c r="AJ106" s="83"/>
      <c r="AK106" s="83"/>
      <c r="AL106" s="83"/>
      <c r="AM106" s="83"/>
    </row>
    <row r="107" spans="1:39" x14ac:dyDescent="0.3">
      <c r="A107" s="82" t="s">
        <v>342</v>
      </c>
      <c r="B107" s="83" t="s">
        <v>343</v>
      </c>
      <c r="C107" s="83" t="s">
        <v>119</v>
      </c>
      <c r="D107" s="84"/>
      <c r="E107" s="85"/>
      <c r="F107" s="83">
        <v>93560</v>
      </c>
      <c r="G107" s="83">
        <v>94200</v>
      </c>
      <c r="H107" s="83">
        <v>94880</v>
      </c>
      <c r="I107" s="83">
        <v>95520</v>
      </c>
      <c r="J107" s="83">
        <v>96059.999999999985</v>
      </c>
      <c r="K107" s="83">
        <v>96699.999999999985</v>
      </c>
      <c r="L107" s="83">
        <v>97300.000000000029</v>
      </c>
      <c r="M107" s="83">
        <v>98060</v>
      </c>
      <c r="N107" s="83">
        <v>98440.000000000015</v>
      </c>
      <c r="O107" s="83">
        <v>98900</v>
      </c>
      <c r="P107" s="83">
        <v>99620</v>
      </c>
      <c r="Q107" s="83">
        <v>100540</v>
      </c>
      <c r="R107" s="83">
        <v>101260</v>
      </c>
      <c r="S107" s="83">
        <v>101759.99999999999</v>
      </c>
      <c r="T107" s="83">
        <v>102220.00000000003</v>
      </c>
      <c r="U107" s="83">
        <v>102959.99999999999</v>
      </c>
      <c r="V107" s="83">
        <v>103360</v>
      </c>
      <c r="W107" s="83">
        <v>103999.99999999997</v>
      </c>
      <c r="X107" s="83">
        <v>104800.00000000001</v>
      </c>
      <c r="Y107" s="83">
        <v>105400</v>
      </c>
      <c r="Z107" s="83">
        <v>105860</v>
      </c>
      <c r="AA107" s="83">
        <v>106420</v>
      </c>
      <c r="AB107" s="83">
        <v>107020</v>
      </c>
      <c r="AC107" s="83">
        <v>107580</v>
      </c>
      <c r="AD107" s="83">
        <v>107979.99999999999</v>
      </c>
      <c r="AE107" s="83">
        <v>108340</v>
      </c>
      <c r="AF107" s="83"/>
      <c r="AG107" s="83"/>
      <c r="AH107" s="83"/>
      <c r="AI107" s="83"/>
      <c r="AJ107" s="83"/>
      <c r="AK107" s="83"/>
      <c r="AL107" s="83"/>
      <c r="AM107" s="83"/>
    </row>
    <row r="108" spans="1:39" x14ac:dyDescent="0.3">
      <c r="A108" s="82" t="s">
        <v>344</v>
      </c>
      <c r="B108" s="83" t="s">
        <v>345</v>
      </c>
      <c r="C108" s="83" t="s">
        <v>226</v>
      </c>
      <c r="D108" s="84"/>
      <c r="E108" s="85"/>
      <c r="F108" s="83">
        <v>99079.999999999985</v>
      </c>
      <c r="G108" s="83">
        <v>99919.999999999985</v>
      </c>
      <c r="H108" s="83">
        <v>100760</v>
      </c>
      <c r="I108" s="83">
        <v>101600</v>
      </c>
      <c r="J108" s="83">
        <v>102440</v>
      </c>
      <c r="K108" s="83">
        <v>103379.99999999999</v>
      </c>
      <c r="L108" s="83">
        <v>104140</v>
      </c>
      <c r="M108" s="83">
        <v>104899.99999999999</v>
      </c>
      <c r="N108" s="83">
        <v>105860.00000000001</v>
      </c>
      <c r="O108" s="83">
        <v>106740</v>
      </c>
      <c r="P108" s="83">
        <v>107520</v>
      </c>
      <c r="Q108" s="83">
        <v>108479.99999999999</v>
      </c>
      <c r="R108" s="83">
        <v>109400</v>
      </c>
      <c r="S108" s="83">
        <v>110080.00000000001</v>
      </c>
      <c r="T108" s="83">
        <v>111339.99999999999</v>
      </c>
      <c r="U108" s="83">
        <v>112199.99999999997</v>
      </c>
      <c r="V108" s="83">
        <v>112900.00000000001</v>
      </c>
      <c r="W108" s="83">
        <v>113799.99999999999</v>
      </c>
      <c r="X108" s="83">
        <v>114740</v>
      </c>
      <c r="Y108" s="83">
        <v>115639.99999999999</v>
      </c>
      <c r="Z108" s="83">
        <v>116539.99999999999</v>
      </c>
      <c r="AA108" s="83">
        <v>117399.99999999999</v>
      </c>
      <c r="AB108" s="83">
        <v>118000</v>
      </c>
      <c r="AC108" s="83">
        <v>118860.00000000001</v>
      </c>
      <c r="AD108" s="83">
        <v>119759.99999999999</v>
      </c>
      <c r="AE108" s="83">
        <v>120559.99999999999</v>
      </c>
      <c r="AF108" s="83"/>
      <c r="AG108" s="83"/>
      <c r="AH108" s="83"/>
      <c r="AI108" s="83"/>
      <c r="AJ108" s="83"/>
      <c r="AK108" s="83"/>
      <c r="AL108" s="83"/>
      <c r="AM108" s="83"/>
    </row>
    <row r="109" spans="1:39" x14ac:dyDescent="0.3">
      <c r="A109" s="82" t="s">
        <v>346</v>
      </c>
      <c r="B109" s="83" t="s">
        <v>347</v>
      </c>
      <c r="C109" s="83" t="s">
        <v>142</v>
      </c>
      <c r="D109" s="84"/>
      <c r="E109" s="85"/>
      <c r="F109" s="83">
        <v>67259.999999999985</v>
      </c>
      <c r="G109" s="83">
        <v>67500.000000000015</v>
      </c>
      <c r="H109" s="83">
        <v>67940.000000000015</v>
      </c>
      <c r="I109" s="83">
        <v>68079.999999999985</v>
      </c>
      <c r="J109" s="83">
        <v>68480</v>
      </c>
      <c r="K109" s="83">
        <v>68820.000000000015</v>
      </c>
      <c r="L109" s="83">
        <v>69060</v>
      </c>
      <c r="M109" s="83">
        <v>69420</v>
      </c>
      <c r="N109" s="83">
        <v>69880.000000000015</v>
      </c>
      <c r="O109" s="83">
        <v>70100.000000000015</v>
      </c>
      <c r="P109" s="83">
        <v>70600</v>
      </c>
      <c r="Q109" s="83">
        <v>70960.000000000015</v>
      </c>
      <c r="R109" s="83">
        <v>71419.999999999985</v>
      </c>
      <c r="S109" s="83">
        <v>71619.999999999985</v>
      </c>
      <c r="T109" s="83">
        <v>72060.000000000015</v>
      </c>
      <c r="U109" s="83">
        <v>72500</v>
      </c>
      <c r="V109" s="83">
        <v>72840</v>
      </c>
      <c r="W109" s="83">
        <v>72980.000000000015</v>
      </c>
      <c r="X109" s="83">
        <v>73479.999999999985</v>
      </c>
      <c r="Y109" s="83">
        <v>73820</v>
      </c>
      <c r="Z109" s="83">
        <v>73880</v>
      </c>
      <c r="AA109" s="83">
        <v>74380</v>
      </c>
      <c r="AB109" s="83">
        <v>74779.999999999985</v>
      </c>
      <c r="AC109" s="83">
        <v>74680</v>
      </c>
      <c r="AD109" s="83">
        <v>75580</v>
      </c>
      <c r="AE109" s="83">
        <v>75380</v>
      </c>
      <c r="AF109" s="83"/>
      <c r="AG109" s="83"/>
      <c r="AH109" s="83"/>
      <c r="AI109" s="83"/>
      <c r="AJ109" s="83"/>
      <c r="AK109" s="83"/>
      <c r="AL109" s="83"/>
      <c r="AM109" s="83"/>
    </row>
    <row r="110" spans="1:39" x14ac:dyDescent="0.3">
      <c r="A110" s="82" t="s">
        <v>348</v>
      </c>
      <c r="B110" s="83" t="s">
        <v>349</v>
      </c>
      <c r="C110" s="83" t="s">
        <v>122</v>
      </c>
      <c r="D110" s="84"/>
      <c r="E110" s="85"/>
      <c r="F110" s="83">
        <v>82559.999999999985</v>
      </c>
      <c r="G110" s="83">
        <v>83199.999999999985</v>
      </c>
      <c r="H110" s="83">
        <v>84000.000000000015</v>
      </c>
      <c r="I110" s="83">
        <v>84580</v>
      </c>
      <c r="J110" s="83">
        <v>85520.000000000015</v>
      </c>
      <c r="K110" s="83">
        <v>86220</v>
      </c>
      <c r="L110" s="83">
        <v>86679.999999999985</v>
      </c>
      <c r="M110" s="83">
        <v>87840</v>
      </c>
      <c r="N110" s="83">
        <v>88460.000000000029</v>
      </c>
      <c r="O110" s="83">
        <v>89380</v>
      </c>
      <c r="P110" s="83">
        <v>90199.999999999985</v>
      </c>
      <c r="Q110" s="83">
        <v>90919.999999999985</v>
      </c>
      <c r="R110" s="83">
        <v>91679.999999999985</v>
      </c>
      <c r="S110" s="83">
        <v>92799.999999999985</v>
      </c>
      <c r="T110" s="83">
        <v>93760.000000000015</v>
      </c>
      <c r="U110" s="83">
        <v>94520</v>
      </c>
      <c r="V110" s="83">
        <v>95320.000000000015</v>
      </c>
      <c r="W110" s="83">
        <v>96220.000000000015</v>
      </c>
      <c r="X110" s="83">
        <v>97220.000000000015</v>
      </c>
      <c r="Y110" s="83">
        <v>97920.000000000015</v>
      </c>
      <c r="Z110" s="83">
        <v>98780</v>
      </c>
      <c r="AA110" s="83">
        <v>99840.000000000015</v>
      </c>
      <c r="AB110" s="83">
        <v>100640.00000000001</v>
      </c>
      <c r="AC110" s="83">
        <v>101500.00000000001</v>
      </c>
      <c r="AD110" s="83">
        <v>102300</v>
      </c>
      <c r="AE110" s="83">
        <v>103259.99999999999</v>
      </c>
      <c r="AF110" s="83"/>
      <c r="AG110" s="83"/>
      <c r="AH110" s="83"/>
      <c r="AI110" s="83"/>
      <c r="AJ110" s="83"/>
      <c r="AK110" s="83"/>
      <c r="AL110" s="83"/>
      <c r="AM110" s="83"/>
    </row>
    <row r="111" spans="1:39" x14ac:dyDescent="0.3">
      <c r="A111" s="82" t="s">
        <v>350</v>
      </c>
      <c r="B111" s="83" t="s">
        <v>351</v>
      </c>
      <c r="C111" s="83" t="s">
        <v>177</v>
      </c>
      <c r="D111" s="84"/>
      <c r="E111" s="85"/>
      <c r="F111" s="83">
        <v>79560</v>
      </c>
      <c r="G111" s="83">
        <v>79979.999999999985</v>
      </c>
      <c r="H111" s="83">
        <v>80560</v>
      </c>
      <c r="I111" s="83">
        <v>80639.999999999985</v>
      </c>
      <c r="J111" s="83">
        <v>81279.999999999985</v>
      </c>
      <c r="K111" s="83">
        <v>81320</v>
      </c>
      <c r="L111" s="83">
        <v>81819.999999999985</v>
      </c>
      <c r="M111" s="83">
        <v>81660.000000000015</v>
      </c>
      <c r="N111" s="83">
        <v>82580.000000000015</v>
      </c>
      <c r="O111" s="83">
        <v>82840</v>
      </c>
      <c r="P111" s="83">
        <v>83100.000000000015</v>
      </c>
      <c r="Q111" s="83">
        <v>83520</v>
      </c>
      <c r="R111" s="83">
        <v>83779.999999999985</v>
      </c>
      <c r="S111" s="83">
        <v>84539.999999999985</v>
      </c>
      <c r="T111" s="83">
        <v>84940</v>
      </c>
      <c r="U111" s="83">
        <v>85440</v>
      </c>
      <c r="V111" s="83">
        <v>85679.999999999985</v>
      </c>
      <c r="W111" s="83">
        <v>86179.999999999985</v>
      </c>
      <c r="X111" s="83">
        <v>86680</v>
      </c>
      <c r="Y111" s="83">
        <v>87020</v>
      </c>
      <c r="Z111" s="83">
        <v>87480.000000000015</v>
      </c>
      <c r="AA111" s="83">
        <v>87880.000000000015</v>
      </c>
      <c r="AB111" s="83">
        <v>88080.000000000015</v>
      </c>
      <c r="AC111" s="83">
        <v>88580.000000000015</v>
      </c>
      <c r="AD111" s="83">
        <v>88880.000000000015</v>
      </c>
      <c r="AE111" s="83">
        <v>89280</v>
      </c>
      <c r="AF111" s="83"/>
      <c r="AG111" s="83"/>
      <c r="AH111" s="83"/>
      <c r="AI111" s="83"/>
      <c r="AJ111" s="83"/>
      <c r="AK111" s="83"/>
      <c r="AL111" s="83"/>
      <c r="AM111" s="83"/>
    </row>
    <row r="112" spans="1:39" x14ac:dyDescent="0.3">
      <c r="A112" s="82" t="s">
        <v>352</v>
      </c>
      <c r="B112" s="83" t="s">
        <v>353</v>
      </c>
      <c r="C112" s="83"/>
      <c r="D112" s="84"/>
      <c r="E112" s="85"/>
      <c r="F112" s="83">
        <v>206780</v>
      </c>
      <c r="G112" s="83">
        <v>210859.99999999997</v>
      </c>
      <c r="H112" s="83">
        <v>214640.00000000003</v>
      </c>
      <c r="I112" s="83">
        <v>217720</v>
      </c>
      <c r="J112" s="83">
        <v>221260.00000000003</v>
      </c>
      <c r="K112" s="83">
        <v>224000</v>
      </c>
      <c r="L112" s="83">
        <v>226979.99999999991</v>
      </c>
      <c r="M112" s="83">
        <v>230140.00000000003</v>
      </c>
      <c r="N112" s="83">
        <v>232999.99999999997</v>
      </c>
      <c r="O112" s="83">
        <v>235920</v>
      </c>
      <c r="P112" s="83">
        <v>238880</v>
      </c>
      <c r="Q112" s="83">
        <v>241660</v>
      </c>
      <c r="R112" s="83">
        <v>244540.00000000003</v>
      </c>
      <c r="S112" s="83">
        <v>247480.00000000003</v>
      </c>
      <c r="T112" s="83">
        <v>250700</v>
      </c>
      <c r="U112" s="83">
        <v>253600</v>
      </c>
      <c r="V112" s="83">
        <v>256260</v>
      </c>
      <c r="W112" s="83">
        <v>259020.00000000003</v>
      </c>
      <c r="X112" s="83">
        <v>261760</v>
      </c>
      <c r="Y112" s="83">
        <v>264520.00000000006</v>
      </c>
      <c r="Z112" s="83">
        <v>267440.00000000012</v>
      </c>
      <c r="AA112" s="83">
        <v>270160</v>
      </c>
      <c r="AB112" s="83">
        <v>272679.99999999994</v>
      </c>
      <c r="AC112" s="83">
        <v>275300</v>
      </c>
      <c r="AD112" s="83">
        <v>277960</v>
      </c>
      <c r="AE112" s="83">
        <v>280419.99999999994</v>
      </c>
      <c r="AF112" s="83"/>
      <c r="AG112" s="83"/>
      <c r="AH112" s="83"/>
      <c r="AI112" s="83"/>
      <c r="AJ112" s="83"/>
      <c r="AK112" s="83"/>
      <c r="AL112" s="83"/>
      <c r="AM112" s="83"/>
    </row>
    <row r="113" spans="1:39" x14ac:dyDescent="0.3">
      <c r="A113" s="82" t="s">
        <v>354</v>
      </c>
      <c r="B113" s="83" t="s">
        <v>355</v>
      </c>
      <c r="C113" s="83" t="s">
        <v>319</v>
      </c>
      <c r="D113" s="84"/>
      <c r="E113" s="85"/>
      <c r="F113" s="83">
        <v>114879.99999999999</v>
      </c>
      <c r="G113" s="83">
        <v>117040</v>
      </c>
      <c r="H113" s="83">
        <v>118440</v>
      </c>
      <c r="I113" s="83">
        <v>119580.00000000001</v>
      </c>
      <c r="J113" s="83">
        <v>120580</v>
      </c>
      <c r="K113" s="83">
        <v>121540</v>
      </c>
      <c r="L113" s="83">
        <v>122399.99999999999</v>
      </c>
      <c r="M113" s="83">
        <v>123120</v>
      </c>
      <c r="N113" s="83">
        <v>123939.99999999999</v>
      </c>
      <c r="O113" s="83">
        <v>124920</v>
      </c>
      <c r="P113" s="83">
        <v>125539.99999999997</v>
      </c>
      <c r="Q113" s="83">
        <v>126520</v>
      </c>
      <c r="R113" s="83">
        <v>127340</v>
      </c>
      <c r="S113" s="83">
        <v>128260.00000000001</v>
      </c>
      <c r="T113" s="83">
        <v>129259.99999999999</v>
      </c>
      <c r="U113" s="83">
        <v>129960.00000000001</v>
      </c>
      <c r="V113" s="83">
        <v>130960.00000000001</v>
      </c>
      <c r="W113" s="83">
        <v>131960</v>
      </c>
      <c r="X113" s="83">
        <v>132900</v>
      </c>
      <c r="Y113" s="83">
        <v>133560</v>
      </c>
      <c r="Z113" s="83">
        <v>134360</v>
      </c>
      <c r="AA113" s="83">
        <v>134820</v>
      </c>
      <c r="AB113" s="83">
        <v>135779.99999999997</v>
      </c>
      <c r="AC113" s="83">
        <v>136440</v>
      </c>
      <c r="AD113" s="83">
        <v>137339.99999999997</v>
      </c>
      <c r="AE113" s="83">
        <v>137899.99999999997</v>
      </c>
      <c r="AF113" s="83"/>
      <c r="AG113" s="83"/>
      <c r="AH113" s="83"/>
      <c r="AI113" s="83"/>
      <c r="AJ113" s="83"/>
      <c r="AK113" s="83"/>
      <c r="AL113" s="83"/>
      <c r="AM113" s="83"/>
    </row>
    <row r="114" spans="1:39" x14ac:dyDescent="0.3">
      <c r="A114" s="82" t="s">
        <v>356</v>
      </c>
      <c r="B114" s="83" t="s">
        <v>357</v>
      </c>
      <c r="C114" s="83"/>
      <c r="D114" s="84"/>
      <c r="E114" s="85"/>
      <c r="F114" s="83">
        <v>206140</v>
      </c>
      <c r="G114" s="83">
        <v>210619.99999999997</v>
      </c>
      <c r="H114" s="83">
        <v>214619.99999999997</v>
      </c>
      <c r="I114" s="83">
        <v>218220.00000000006</v>
      </c>
      <c r="J114" s="83">
        <v>221919.99999999997</v>
      </c>
      <c r="K114" s="83">
        <v>225179.99999999991</v>
      </c>
      <c r="L114" s="83">
        <v>228300.00000000003</v>
      </c>
      <c r="M114" s="83">
        <v>231540.00000000006</v>
      </c>
      <c r="N114" s="83">
        <v>234480.00000000006</v>
      </c>
      <c r="O114" s="83">
        <v>237259.99999999997</v>
      </c>
      <c r="P114" s="83">
        <v>239840</v>
      </c>
      <c r="Q114" s="83">
        <v>242720</v>
      </c>
      <c r="R114" s="83">
        <v>245239.99999999997</v>
      </c>
      <c r="S114" s="83">
        <v>248020</v>
      </c>
      <c r="T114" s="83">
        <v>250700.00000000003</v>
      </c>
      <c r="U114" s="83">
        <v>253260.00000000003</v>
      </c>
      <c r="V114" s="83">
        <v>255879.99999999994</v>
      </c>
      <c r="W114" s="83">
        <v>258640.00000000003</v>
      </c>
      <c r="X114" s="83">
        <v>261339.99999999997</v>
      </c>
      <c r="Y114" s="83">
        <v>264099.99999999994</v>
      </c>
      <c r="Z114" s="83">
        <v>266880.00000000006</v>
      </c>
      <c r="AA114" s="83">
        <v>269900</v>
      </c>
      <c r="AB114" s="83">
        <v>272519.99999999994</v>
      </c>
      <c r="AC114" s="83">
        <v>275640</v>
      </c>
      <c r="AD114" s="83">
        <v>278260</v>
      </c>
      <c r="AE114" s="83">
        <v>281020</v>
      </c>
      <c r="AF114" s="83"/>
      <c r="AG114" s="83"/>
      <c r="AH114" s="83"/>
      <c r="AI114" s="83"/>
      <c r="AJ114" s="83"/>
      <c r="AK114" s="83"/>
      <c r="AL114" s="83"/>
      <c r="AM114" s="83"/>
    </row>
    <row r="115" spans="1:39" x14ac:dyDescent="0.3">
      <c r="A115" s="82" t="s">
        <v>358</v>
      </c>
      <c r="B115" s="83" t="s">
        <v>359</v>
      </c>
      <c r="C115" s="83"/>
      <c r="D115" s="84"/>
      <c r="E115" s="85"/>
      <c r="F115" s="83">
        <v>99700.000000000015</v>
      </c>
      <c r="G115" s="83">
        <v>99880.000000000015</v>
      </c>
      <c r="H115" s="83">
        <v>100120</v>
      </c>
      <c r="I115" s="83">
        <v>100360</v>
      </c>
      <c r="J115" s="83">
        <v>100640</v>
      </c>
      <c r="K115" s="83">
        <v>100740</v>
      </c>
      <c r="L115" s="83">
        <v>100940</v>
      </c>
      <c r="M115" s="83">
        <v>101520</v>
      </c>
      <c r="N115" s="83">
        <v>101640</v>
      </c>
      <c r="O115" s="83">
        <v>102019.99999999999</v>
      </c>
      <c r="P115" s="83">
        <v>102479.99999999999</v>
      </c>
      <c r="Q115" s="83">
        <v>102599.99999999999</v>
      </c>
      <c r="R115" s="83">
        <v>102899.99999999999</v>
      </c>
      <c r="S115" s="83">
        <v>103100</v>
      </c>
      <c r="T115" s="83">
        <v>103500</v>
      </c>
      <c r="U115" s="83">
        <v>104000.00000000001</v>
      </c>
      <c r="V115" s="83">
        <v>104179.99999999999</v>
      </c>
      <c r="W115" s="83">
        <v>104419.99999999999</v>
      </c>
      <c r="X115" s="83">
        <v>104759.99999999999</v>
      </c>
      <c r="Y115" s="83">
        <v>104859.99999999999</v>
      </c>
      <c r="Z115" s="83">
        <v>105299.99999999999</v>
      </c>
      <c r="AA115" s="83">
        <v>105160</v>
      </c>
      <c r="AB115" s="83">
        <v>105559.99999999999</v>
      </c>
      <c r="AC115" s="83">
        <v>105660</v>
      </c>
      <c r="AD115" s="83">
        <v>105600</v>
      </c>
      <c r="AE115" s="83">
        <v>105800</v>
      </c>
      <c r="AF115" s="83"/>
      <c r="AG115" s="83"/>
      <c r="AH115" s="83"/>
      <c r="AI115" s="83"/>
      <c r="AJ115" s="83"/>
      <c r="AK115" s="83"/>
      <c r="AL115" s="83"/>
      <c r="AM115" s="83"/>
    </row>
    <row r="116" spans="1:39" x14ac:dyDescent="0.3">
      <c r="A116" s="82" t="s">
        <v>360</v>
      </c>
      <c r="B116" s="83" t="s">
        <v>361</v>
      </c>
      <c r="C116" s="83" t="s">
        <v>266</v>
      </c>
      <c r="D116" s="84"/>
      <c r="E116" s="85"/>
      <c r="F116" s="83">
        <v>73840</v>
      </c>
      <c r="G116" s="83">
        <v>74180</v>
      </c>
      <c r="H116" s="83">
        <v>74220</v>
      </c>
      <c r="I116" s="83">
        <v>74560</v>
      </c>
      <c r="J116" s="83">
        <v>74600</v>
      </c>
      <c r="K116" s="83">
        <v>74940</v>
      </c>
      <c r="L116" s="83">
        <v>74979.999999999985</v>
      </c>
      <c r="M116" s="83">
        <v>75440</v>
      </c>
      <c r="N116" s="83">
        <v>75639.999999999985</v>
      </c>
      <c r="O116" s="83">
        <v>75700</v>
      </c>
      <c r="P116" s="83">
        <v>75900</v>
      </c>
      <c r="Q116" s="83">
        <v>76059.999999999985</v>
      </c>
      <c r="R116" s="83">
        <v>76259.999999999985</v>
      </c>
      <c r="S116" s="83">
        <v>76620</v>
      </c>
      <c r="T116" s="83">
        <v>76619.999999999985</v>
      </c>
      <c r="U116" s="83">
        <v>76520</v>
      </c>
      <c r="V116" s="83">
        <v>76860</v>
      </c>
      <c r="W116" s="83">
        <v>76860</v>
      </c>
      <c r="X116" s="83">
        <v>77100</v>
      </c>
      <c r="Y116" s="83">
        <v>77300.000000000015</v>
      </c>
      <c r="Z116" s="83">
        <v>77560.000000000015</v>
      </c>
      <c r="AA116" s="83">
        <v>77860</v>
      </c>
      <c r="AB116" s="83">
        <v>77860.000000000015</v>
      </c>
      <c r="AC116" s="83">
        <v>77760</v>
      </c>
      <c r="AD116" s="83">
        <v>77860</v>
      </c>
      <c r="AE116" s="83">
        <v>78020</v>
      </c>
      <c r="AF116" s="83"/>
      <c r="AG116" s="83"/>
      <c r="AH116" s="83"/>
      <c r="AI116" s="83"/>
      <c r="AJ116" s="83"/>
      <c r="AK116" s="83"/>
      <c r="AL116" s="83"/>
      <c r="AM116" s="83"/>
    </row>
    <row r="117" spans="1:39" x14ac:dyDescent="0.3">
      <c r="A117" s="82" t="s">
        <v>362</v>
      </c>
      <c r="B117" s="83" t="s">
        <v>363</v>
      </c>
      <c r="C117" s="83"/>
      <c r="D117" s="84"/>
      <c r="E117" s="85"/>
      <c r="F117" s="83">
        <v>146020.00000000003</v>
      </c>
      <c r="G117" s="83">
        <v>147640.00000000003</v>
      </c>
      <c r="H117" s="83">
        <v>148800</v>
      </c>
      <c r="I117" s="83">
        <v>149900.00000000003</v>
      </c>
      <c r="J117" s="83">
        <v>151160</v>
      </c>
      <c r="K117" s="83">
        <v>151899.99999999997</v>
      </c>
      <c r="L117" s="83">
        <v>152859.99999999997</v>
      </c>
      <c r="M117" s="83">
        <v>153880.00000000003</v>
      </c>
      <c r="N117" s="83">
        <v>154559.99999999997</v>
      </c>
      <c r="O117" s="83">
        <v>155440</v>
      </c>
      <c r="P117" s="83">
        <v>155960</v>
      </c>
      <c r="Q117" s="83">
        <v>156880</v>
      </c>
      <c r="R117" s="83">
        <v>157540</v>
      </c>
      <c r="S117" s="83">
        <v>158399.99999999997</v>
      </c>
      <c r="T117" s="83">
        <v>159659.99999999997</v>
      </c>
      <c r="U117" s="83">
        <v>160399.99999999997</v>
      </c>
      <c r="V117" s="83">
        <v>161540</v>
      </c>
      <c r="W117" s="83">
        <v>162580</v>
      </c>
      <c r="X117" s="83">
        <v>163920.00000000006</v>
      </c>
      <c r="Y117" s="83">
        <v>164959.99999999994</v>
      </c>
      <c r="Z117" s="83">
        <v>166059.99999999997</v>
      </c>
      <c r="AA117" s="83">
        <v>167159.99999999997</v>
      </c>
      <c r="AB117" s="83">
        <v>168420.00000000003</v>
      </c>
      <c r="AC117" s="83">
        <v>169320</v>
      </c>
      <c r="AD117" s="83">
        <v>170320</v>
      </c>
      <c r="AE117" s="83">
        <v>171259.99999999997</v>
      </c>
      <c r="AF117" s="83"/>
      <c r="AG117" s="83"/>
      <c r="AH117" s="83"/>
      <c r="AI117" s="83"/>
      <c r="AJ117" s="83"/>
      <c r="AK117" s="83"/>
      <c r="AL117" s="83"/>
      <c r="AM117" s="83"/>
    </row>
    <row r="118" spans="1:39" x14ac:dyDescent="0.3">
      <c r="A118" s="82" t="s">
        <v>364</v>
      </c>
      <c r="B118" s="83" t="s">
        <v>365</v>
      </c>
      <c r="C118" s="83" t="s">
        <v>155</v>
      </c>
      <c r="D118" s="84"/>
      <c r="E118" s="85"/>
      <c r="F118" s="83">
        <v>70480.000000000015</v>
      </c>
      <c r="G118" s="83">
        <v>71100.000000000029</v>
      </c>
      <c r="H118" s="83">
        <v>72100</v>
      </c>
      <c r="I118" s="83">
        <v>72539.999999999985</v>
      </c>
      <c r="J118" s="83">
        <v>73140</v>
      </c>
      <c r="K118" s="83">
        <v>73839.999999999985</v>
      </c>
      <c r="L118" s="83">
        <v>74479.999999999985</v>
      </c>
      <c r="M118" s="83">
        <v>75140.000000000015</v>
      </c>
      <c r="N118" s="83">
        <v>75700</v>
      </c>
      <c r="O118" s="83">
        <v>76320</v>
      </c>
      <c r="P118" s="83">
        <v>77179.999999999985</v>
      </c>
      <c r="Q118" s="83">
        <v>77540</v>
      </c>
      <c r="R118" s="83">
        <v>78440.000000000015</v>
      </c>
      <c r="S118" s="83">
        <v>78739.999999999985</v>
      </c>
      <c r="T118" s="83">
        <v>79680</v>
      </c>
      <c r="U118" s="83">
        <v>80079.999999999985</v>
      </c>
      <c r="V118" s="83">
        <v>80680.000000000015</v>
      </c>
      <c r="W118" s="83">
        <v>81380.000000000015</v>
      </c>
      <c r="X118" s="83">
        <v>81979.999999999985</v>
      </c>
      <c r="Y118" s="83">
        <v>82480</v>
      </c>
      <c r="Z118" s="83">
        <v>82940</v>
      </c>
      <c r="AA118" s="83">
        <v>83440.000000000015</v>
      </c>
      <c r="AB118" s="83">
        <v>84200.000000000015</v>
      </c>
      <c r="AC118" s="83">
        <v>84500</v>
      </c>
      <c r="AD118" s="83">
        <v>84899.999999999985</v>
      </c>
      <c r="AE118" s="83">
        <v>85759.999999999985</v>
      </c>
      <c r="AF118" s="83"/>
      <c r="AG118" s="83"/>
      <c r="AH118" s="83"/>
      <c r="AI118" s="83"/>
      <c r="AJ118" s="83"/>
      <c r="AK118" s="83"/>
      <c r="AL118" s="83"/>
      <c r="AM118" s="83"/>
    </row>
    <row r="119" spans="1:39" x14ac:dyDescent="0.3">
      <c r="A119" s="82" t="s">
        <v>366</v>
      </c>
      <c r="B119" s="83" t="s">
        <v>367</v>
      </c>
      <c r="C119" s="83"/>
      <c r="D119" s="84"/>
      <c r="E119" s="85"/>
      <c r="F119" s="83">
        <v>210859.99999999997</v>
      </c>
      <c r="G119" s="83">
        <v>215040</v>
      </c>
      <c r="H119" s="83">
        <v>218940.00000000003</v>
      </c>
      <c r="I119" s="83">
        <v>222120</v>
      </c>
      <c r="J119" s="83">
        <v>225359.99999999994</v>
      </c>
      <c r="K119" s="83">
        <v>228160</v>
      </c>
      <c r="L119" s="83">
        <v>231060</v>
      </c>
      <c r="M119" s="83">
        <v>233639.99999999997</v>
      </c>
      <c r="N119" s="83">
        <v>236160</v>
      </c>
      <c r="O119" s="83">
        <v>238480.00000000003</v>
      </c>
      <c r="P119" s="83">
        <v>240799.99999999997</v>
      </c>
      <c r="Q119" s="83">
        <v>243320.00000000003</v>
      </c>
      <c r="R119" s="83">
        <v>245620</v>
      </c>
      <c r="S119" s="83">
        <v>247940</v>
      </c>
      <c r="T119" s="83">
        <v>250339.99999999997</v>
      </c>
      <c r="U119" s="83">
        <v>252700.00000000003</v>
      </c>
      <c r="V119" s="83">
        <v>254899.99999999997</v>
      </c>
      <c r="W119" s="83">
        <v>257399.99999999997</v>
      </c>
      <c r="X119" s="83">
        <v>259740</v>
      </c>
      <c r="Y119" s="83">
        <v>262040.00000000003</v>
      </c>
      <c r="Z119" s="83">
        <v>264199.99999999994</v>
      </c>
      <c r="AA119" s="83">
        <v>266920</v>
      </c>
      <c r="AB119" s="83">
        <v>269179.99999999994</v>
      </c>
      <c r="AC119" s="83">
        <v>271440.00000000006</v>
      </c>
      <c r="AD119" s="83">
        <v>273539.99999999994</v>
      </c>
      <c r="AE119" s="83">
        <v>275800</v>
      </c>
      <c r="AF119" s="83"/>
      <c r="AG119" s="83"/>
      <c r="AH119" s="83"/>
      <c r="AI119" s="83"/>
      <c r="AJ119" s="83"/>
      <c r="AK119" s="83"/>
      <c r="AL119" s="83"/>
      <c r="AM119" s="83"/>
    </row>
    <row r="120" spans="1:39" x14ac:dyDescent="0.3">
      <c r="A120" s="82" t="s">
        <v>368</v>
      </c>
      <c r="B120" s="83" t="s">
        <v>369</v>
      </c>
      <c r="C120" s="83" t="s">
        <v>139</v>
      </c>
      <c r="D120" s="84"/>
      <c r="E120" s="85"/>
      <c r="F120" s="83">
        <v>65459.999999999993</v>
      </c>
      <c r="G120" s="83">
        <v>66099.999999999985</v>
      </c>
      <c r="H120" s="83">
        <v>66539.999999999971</v>
      </c>
      <c r="I120" s="83">
        <v>67080.000000000015</v>
      </c>
      <c r="J120" s="83">
        <v>67420.000000000015</v>
      </c>
      <c r="K120" s="83">
        <v>68020</v>
      </c>
      <c r="L120" s="83">
        <v>68479.999999999985</v>
      </c>
      <c r="M120" s="83">
        <v>68740</v>
      </c>
      <c r="N120" s="83">
        <v>69260</v>
      </c>
      <c r="O120" s="83">
        <v>70179.999999999985</v>
      </c>
      <c r="P120" s="83">
        <v>70600</v>
      </c>
      <c r="Q120" s="83">
        <v>71320.000000000015</v>
      </c>
      <c r="R120" s="83">
        <v>71680</v>
      </c>
      <c r="S120" s="83">
        <v>72400.000000000015</v>
      </c>
      <c r="T120" s="83">
        <v>73259.999999999985</v>
      </c>
      <c r="U120" s="83">
        <v>73720</v>
      </c>
      <c r="V120" s="83">
        <v>74219.999999999985</v>
      </c>
      <c r="W120" s="83">
        <v>74820</v>
      </c>
      <c r="X120" s="83">
        <v>75620</v>
      </c>
      <c r="Y120" s="83">
        <v>76220</v>
      </c>
      <c r="Z120" s="83">
        <v>77119.999999999985</v>
      </c>
      <c r="AA120" s="83">
        <v>77580</v>
      </c>
      <c r="AB120" s="83">
        <v>78280</v>
      </c>
      <c r="AC120" s="83">
        <v>78740</v>
      </c>
      <c r="AD120" s="83">
        <v>79539.999999999985</v>
      </c>
      <c r="AE120" s="83">
        <v>80139.999999999985</v>
      </c>
      <c r="AF120" s="83"/>
      <c r="AG120" s="83"/>
      <c r="AH120" s="83"/>
      <c r="AI120" s="83"/>
      <c r="AJ120" s="83"/>
      <c r="AK120" s="83"/>
      <c r="AL120" s="83"/>
      <c r="AM120" s="83"/>
    </row>
    <row r="121" spans="1:39" x14ac:dyDescent="0.3">
      <c r="A121" s="82" t="s">
        <v>370</v>
      </c>
      <c r="B121" s="83" t="s">
        <v>371</v>
      </c>
      <c r="C121" s="83" t="s">
        <v>266</v>
      </c>
      <c r="D121" s="84"/>
      <c r="E121" s="85"/>
      <c r="F121" s="83">
        <v>126860.00000000001</v>
      </c>
      <c r="G121" s="83">
        <v>127180.00000000001</v>
      </c>
      <c r="H121" s="83">
        <v>127460.00000000001</v>
      </c>
      <c r="I121" s="83">
        <v>127299.99999999999</v>
      </c>
      <c r="J121" s="83">
        <v>127740.00000000003</v>
      </c>
      <c r="K121" s="83">
        <v>128039.99999999999</v>
      </c>
      <c r="L121" s="83">
        <v>128340</v>
      </c>
      <c r="M121" s="83">
        <v>128859.99999999999</v>
      </c>
      <c r="N121" s="83">
        <v>129020.00000000001</v>
      </c>
      <c r="O121" s="83">
        <v>129280</v>
      </c>
      <c r="P121" s="83">
        <v>129839.99999999997</v>
      </c>
      <c r="Q121" s="83">
        <v>130300.00000000001</v>
      </c>
      <c r="R121" s="83">
        <v>130259.99999999999</v>
      </c>
      <c r="S121" s="83">
        <v>130859.99999999999</v>
      </c>
      <c r="T121" s="83">
        <v>131260</v>
      </c>
      <c r="U121" s="83">
        <v>131700</v>
      </c>
      <c r="V121" s="83">
        <v>131880</v>
      </c>
      <c r="W121" s="83">
        <v>131920</v>
      </c>
      <c r="X121" s="83">
        <v>132560</v>
      </c>
      <c r="Y121" s="83">
        <v>132659.99999999997</v>
      </c>
      <c r="Z121" s="83">
        <v>133260</v>
      </c>
      <c r="AA121" s="83">
        <v>133460</v>
      </c>
      <c r="AB121" s="83">
        <v>133760</v>
      </c>
      <c r="AC121" s="83">
        <v>134059.99999999997</v>
      </c>
      <c r="AD121" s="83">
        <v>134160</v>
      </c>
      <c r="AE121" s="83">
        <v>134259.99999999997</v>
      </c>
      <c r="AF121" s="83"/>
      <c r="AG121" s="83"/>
      <c r="AH121" s="83"/>
      <c r="AI121" s="83"/>
      <c r="AJ121" s="83"/>
      <c r="AK121" s="83"/>
      <c r="AL121" s="83"/>
      <c r="AM121" s="83"/>
    </row>
    <row r="122" spans="1:39" x14ac:dyDescent="0.3">
      <c r="A122" s="82" t="s">
        <v>372</v>
      </c>
      <c r="B122" s="83" t="s">
        <v>373</v>
      </c>
      <c r="C122" s="83"/>
      <c r="D122" s="84"/>
      <c r="E122" s="85"/>
      <c r="F122" s="83">
        <v>192840</v>
      </c>
      <c r="G122" s="83">
        <v>195360</v>
      </c>
      <c r="H122" s="83">
        <v>197240</v>
      </c>
      <c r="I122" s="83">
        <v>199160</v>
      </c>
      <c r="J122" s="83">
        <v>201100</v>
      </c>
      <c r="K122" s="83">
        <v>202859.99999999997</v>
      </c>
      <c r="L122" s="83">
        <v>204880.00000000006</v>
      </c>
      <c r="M122" s="83">
        <v>206720.00000000003</v>
      </c>
      <c r="N122" s="83">
        <v>208420.00000000003</v>
      </c>
      <c r="O122" s="83">
        <v>210620</v>
      </c>
      <c r="P122" s="83">
        <v>212300</v>
      </c>
      <c r="Q122" s="83">
        <v>214240</v>
      </c>
      <c r="R122" s="83">
        <v>216120</v>
      </c>
      <c r="S122" s="83">
        <v>218159.99999999997</v>
      </c>
      <c r="T122" s="83">
        <v>220140.00000000003</v>
      </c>
      <c r="U122" s="83">
        <v>222259.99999999997</v>
      </c>
      <c r="V122" s="83">
        <v>224119.99999999997</v>
      </c>
      <c r="W122" s="83">
        <v>225920.00000000006</v>
      </c>
      <c r="X122" s="83">
        <v>228260</v>
      </c>
      <c r="Y122" s="83">
        <v>230060</v>
      </c>
      <c r="Z122" s="83">
        <v>232019.99999999997</v>
      </c>
      <c r="AA122" s="83">
        <v>233980.00000000003</v>
      </c>
      <c r="AB122" s="83">
        <v>235779.99999999997</v>
      </c>
      <c r="AC122" s="83">
        <v>237640.00000000003</v>
      </c>
      <c r="AD122" s="83">
        <v>239440</v>
      </c>
      <c r="AE122" s="83">
        <v>241040.00000000003</v>
      </c>
      <c r="AF122" s="83"/>
      <c r="AG122" s="83"/>
      <c r="AH122" s="83"/>
      <c r="AI122" s="83"/>
      <c r="AJ122" s="83"/>
      <c r="AK122" s="83"/>
      <c r="AL122" s="83"/>
      <c r="AM122" s="83"/>
    </row>
    <row r="123" spans="1:39" x14ac:dyDescent="0.3">
      <c r="A123" s="82" t="s">
        <v>374</v>
      </c>
      <c r="B123" s="83" t="s">
        <v>375</v>
      </c>
      <c r="C123" s="83" t="s">
        <v>142</v>
      </c>
      <c r="D123" s="84"/>
      <c r="E123" s="85"/>
      <c r="F123" s="83">
        <v>73740.000000000015</v>
      </c>
      <c r="G123" s="83">
        <v>73900</v>
      </c>
      <c r="H123" s="83">
        <v>74200.000000000015</v>
      </c>
      <c r="I123" s="83">
        <v>74600.000000000015</v>
      </c>
      <c r="J123" s="83">
        <v>74839.999999999985</v>
      </c>
      <c r="K123" s="83">
        <v>75299.999999999985</v>
      </c>
      <c r="L123" s="83">
        <v>75900</v>
      </c>
      <c r="M123" s="83">
        <v>76360.000000000015</v>
      </c>
      <c r="N123" s="83">
        <v>76480</v>
      </c>
      <c r="O123" s="83">
        <v>77040</v>
      </c>
      <c r="P123" s="83">
        <v>77200</v>
      </c>
      <c r="Q123" s="83">
        <v>77300.000000000015</v>
      </c>
      <c r="R123" s="83">
        <v>77760</v>
      </c>
      <c r="S123" s="83">
        <v>78420</v>
      </c>
      <c r="T123" s="83">
        <v>78720.000000000015</v>
      </c>
      <c r="U123" s="83">
        <v>78960.000000000015</v>
      </c>
      <c r="V123" s="83">
        <v>79399.999999999985</v>
      </c>
      <c r="W123" s="83">
        <v>79840</v>
      </c>
      <c r="X123" s="83">
        <v>80039.999999999985</v>
      </c>
      <c r="Y123" s="83">
        <v>80439.999999999985</v>
      </c>
      <c r="Z123" s="83">
        <v>80740.000000000015</v>
      </c>
      <c r="AA123" s="83">
        <v>80940.000000000015</v>
      </c>
      <c r="AB123" s="83">
        <v>81240.000000000015</v>
      </c>
      <c r="AC123" s="83">
        <v>81700.000000000015</v>
      </c>
      <c r="AD123" s="83">
        <v>81700</v>
      </c>
      <c r="AE123" s="83">
        <v>82100</v>
      </c>
      <c r="AF123" s="83"/>
      <c r="AG123" s="83"/>
      <c r="AH123" s="83"/>
      <c r="AI123" s="83"/>
      <c r="AJ123" s="83"/>
      <c r="AK123" s="83"/>
      <c r="AL123" s="83"/>
      <c r="AM123" s="83"/>
    </row>
    <row r="124" spans="1:39" x14ac:dyDescent="0.3">
      <c r="A124" s="82" t="s">
        <v>376</v>
      </c>
      <c r="B124" s="83" t="s">
        <v>377</v>
      </c>
      <c r="C124" s="83"/>
      <c r="D124" s="84"/>
      <c r="E124" s="85"/>
      <c r="F124" s="83">
        <v>73680</v>
      </c>
      <c r="G124" s="83">
        <v>74160.000000000015</v>
      </c>
      <c r="H124" s="83">
        <v>74239.999999999985</v>
      </c>
      <c r="I124" s="83">
        <v>74320</v>
      </c>
      <c r="J124" s="83">
        <v>74560</v>
      </c>
      <c r="K124" s="83">
        <v>74700</v>
      </c>
      <c r="L124" s="83">
        <v>74800</v>
      </c>
      <c r="M124" s="83">
        <v>75060</v>
      </c>
      <c r="N124" s="83">
        <v>75680</v>
      </c>
      <c r="O124" s="83">
        <v>75539.999999999971</v>
      </c>
      <c r="P124" s="83">
        <v>75900</v>
      </c>
      <c r="Q124" s="83">
        <v>75920.000000000015</v>
      </c>
      <c r="R124" s="83">
        <v>76220</v>
      </c>
      <c r="S124" s="83">
        <v>76580.000000000029</v>
      </c>
      <c r="T124" s="83">
        <v>76520.000000000015</v>
      </c>
      <c r="U124" s="83">
        <v>76860</v>
      </c>
      <c r="V124" s="83">
        <v>77459.999999999985</v>
      </c>
      <c r="W124" s="83">
        <v>77399.999999999985</v>
      </c>
      <c r="X124" s="83">
        <v>77340.000000000015</v>
      </c>
      <c r="Y124" s="83">
        <v>77839.999999999985</v>
      </c>
      <c r="Z124" s="83">
        <v>78039.999999999971</v>
      </c>
      <c r="AA124" s="83">
        <v>78040</v>
      </c>
      <c r="AB124" s="83">
        <v>78240.000000000029</v>
      </c>
      <c r="AC124" s="83">
        <v>78440</v>
      </c>
      <c r="AD124" s="83">
        <v>78740.000000000015</v>
      </c>
      <c r="AE124" s="83">
        <v>78640</v>
      </c>
      <c r="AF124" s="83"/>
      <c r="AG124" s="83"/>
      <c r="AH124" s="83"/>
      <c r="AI124" s="83"/>
      <c r="AJ124" s="83"/>
      <c r="AK124" s="83"/>
      <c r="AL124" s="83"/>
      <c r="AM124" s="83"/>
    </row>
    <row r="125" spans="1:39" x14ac:dyDescent="0.3">
      <c r="A125" s="82" t="s">
        <v>378</v>
      </c>
      <c r="B125" s="83" t="s">
        <v>379</v>
      </c>
      <c r="C125" s="83" t="s">
        <v>312</v>
      </c>
      <c r="D125" s="84"/>
      <c r="E125" s="85"/>
      <c r="F125" s="83">
        <v>72799.999999999985</v>
      </c>
      <c r="G125" s="83">
        <v>73139.999999999985</v>
      </c>
      <c r="H125" s="83">
        <v>73479.999999999985</v>
      </c>
      <c r="I125" s="83">
        <v>73960</v>
      </c>
      <c r="J125" s="83">
        <v>74499.999999999985</v>
      </c>
      <c r="K125" s="83">
        <v>74800.000000000015</v>
      </c>
      <c r="L125" s="83">
        <v>74940</v>
      </c>
      <c r="M125" s="83">
        <v>75300</v>
      </c>
      <c r="N125" s="83">
        <v>75960.000000000015</v>
      </c>
      <c r="O125" s="83">
        <v>76380</v>
      </c>
      <c r="P125" s="83">
        <v>76740.000000000015</v>
      </c>
      <c r="Q125" s="83">
        <v>77260</v>
      </c>
      <c r="R125" s="83">
        <v>77659.999999999985</v>
      </c>
      <c r="S125" s="83">
        <v>78220.000000000015</v>
      </c>
      <c r="T125" s="83">
        <v>78720.000000000015</v>
      </c>
      <c r="U125" s="83">
        <v>79420</v>
      </c>
      <c r="V125" s="83">
        <v>79820.000000000015</v>
      </c>
      <c r="W125" s="83">
        <v>80220.000000000015</v>
      </c>
      <c r="X125" s="83">
        <v>80860</v>
      </c>
      <c r="Y125" s="83">
        <v>81360</v>
      </c>
      <c r="Z125" s="83">
        <v>82059.999999999985</v>
      </c>
      <c r="AA125" s="83">
        <v>82419.999999999971</v>
      </c>
      <c r="AB125" s="83">
        <v>83020.000000000015</v>
      </c>
      <c r="AC125" s="83">
        <v>83420</v>
      </c>
      <c r="AD125" s="83">
        <v>84080.000000000015</v>
      </c>
      <c r="AE125" s="83">
        <v>84479.999999999985</v>
      </c>
      <c r="AF125" s="83"/>
      <c r="AG125" s="83"/>
      <c r="AH125" s="83"/>
      <c r="AI125" s="83"/>
      <c r="AJ125" s="83"/>
      <c r="AK125" s="83"/>
      <c r="AL125" s="83"/>
      <c r="AM125" s="83"/>
    </row>
    <row r="126" spans="1:39" x14ac:dyDescent="0.3">
      <c r="A126" s="82" t="s">
        <v>380</v>
      </c>
      <c r="B126" s="83" t="s">
        <v>381</v>
      </c>
      <c r="C126" s="83" t="s">
        <v>142</v>
      </c>
      <c r="D126" s="84"/>
      <c r="E126" s="85"/>
      <c r="F126" s="83">
        <v>98940</v>
      </c>
      <c r="G126" s="83">
        <v>99280.000000000015</v>
      </c>
      <c r="H126" s="83">
        <v>99859.999999999985</v>
      </c>
      <c r="I126" s="83">
        <v>100279.99999999999</v>
      </c>
      <c r="J126" s="83">
        <v>100719.99999999999</v>
      </c>
      <c r="K126" s="83">
        <v>101300.00000000001</v>
      </c>
      <c r="L126" s="83">
        <v>101560.00000000001</v>
      </c>
      <c r="M126" s="83">
        <v>101920</v>
      </c>
      <c r="N126" s="83">
        <v>102380.00000000003</v>
      </c>
      <c r="O126" s="83">
        <v>102900</v>
      </c>
      <c r="P126" s="83">
        <v>103559.99999999997</v>
      </c>
      <c r="Q126" s="83">
        <v>104020.00000000001</v>
      </c>
      <c r="R126" s="83">
        <v>104680</v>
      </c>
      <c r="S126" s="83">
        <v>105340.00000000001</v>
      </c>
      <c r="T126" s="83">
        <v>105940</v>
      </c>
      <c r="U126" s="83">
        <v>106240</v>
      </c>
      <c r="V126" s="83">
        <v>106680.00000000001</v>
      </c>
      <c r="W126" s="83">
        <v>107220</v>
      </c>
      <c r="X126" s="83">
        <v>108120</v>
      </c>
      <c r="Y126" s="83">
        <v>108620.00000000001</v>
      </c>
      <c r="Z126" s="83">
        <v>109080</v>
      </c>
      <c r="AA126" s="83">
        <v>109880.00000000001</v>
      </c>
      <c r="AB126" s="83">
        <v>110080</v>
      </c>
      <c r="AC126" s="83">
        <v>110440</v>
      </c>
      <c r="AD126" s="83">
        <v>111040.00000000001</v>
      </c>
      <c r="AE126" s="83">
        <v>111440.00000000001</v>
      </c>
      <c r="AF126" s="83"/>
      <c r="AG126" s="83"/>
      <c r="AH126" s="83"/>
      <c r="AI126" s="83"/>
      <c r="AJ126" s="83"/>
      <c r="AK126" s="83"/>
      <c r="AL126" s="83"/>
      <c r="AM126" s="83"/>
    </row>
    <row r="127" spans="1:39" x14ac:dyDescent="0.3">
      <c r="A127" s="82" t="s">
        <v>382</v>
      </c>
      <c r="B127" s="83" t="s">
        <v>383</v>
      </c>
      <c r="C127" s="83"/>
      <c r="D127" s="84"/>
      <c r="E127" s="85"/>
      <c r="F127" s="83">
        <v>195700</v>
      </c>
      <c r="G127" s="83">
        <v>197859.99999999997</v>
      </c>
      <c r="H127" s="83">
        <v>199680</v>
      </c>
      <c r="I127" s="83">
        <v>201359.99999999997</v>
      </c>
      <c r="J127" s="83">
        <v>203140.00000000003</v>
      </c>
      <c r="K127" s="83">
        <v>205140</v>
      </c>
      <c r="L127" s="83">
        <v>207159.99999999997</v>
      </c>
      <c r="M127" s="83">
        <v>209400</v>
      </c>
      <c r="N127" s="83">
        <v>211300</v>
      </c>
      <c r="O127" s="83">
        <v>213559.99999999997</v>
      </c>
      <c r="P127" s="83">
        <v>215920.00000000003</v>
      </c>
      <c r="Q127" s="83">
        <v>218000</v>
      </c>
      <c r="R127" s="83">
        <v>220539.99999999997</v>
      </c>
      <c r="S127" s="83">
        <v>223200</v>
      </c>
      <c r="T127" s="83">
        <v>225900</v>
      </c>
      <c r="U127" s="83">
        <v>228539.99999999997</v>
      </c>
      <c r="V127" s="83">
        <v>231120.00000000003</v>
      </c>
      <c r="W127" s="83">
        <v>233740</v>
      </c>
      <c r="X127" s="83">
        <v>236540</v>
      </c>
      <c r="Y127" s="83">
        <v>239460.00000000006</v>
      </c>
      <c r="Z127" s="83">
        <v>242080</v>
      </c>
      <c r="AA127" s="83">
        <v>244619.99999999997</v>
      </c>
      <c r="AB127" s="83">
        <v>247339.99999999997</v>
      </c>
      <c r="AC127" s="83">
        <v>250060</v>
      </c>
      <c r="AD127" s="83">
        <v>252779.99999999997</v>
      </c>
      <c r="AE127" s="83">
        <v>255440</v>
      </c>
      <c r="AF127" s="83"/>
      <c r="AG127" s="83"/>
      <c r="AH127" s="83"/>
      <c r="AI127" s="83"/>
      <c r="AJ127" s="83"/>
      <c r="AK127" s="83"/>
      <c r="AL127" s="83"/>
      <c r="AM127" s="83"/>
    </row>
    <row r="128" spans="1:39" x14ac:dyDescent="0.3">
      <c r="A128" s="82" t="s">
        <v>384</v>
      </c>
      <c r="B128" s="83" t="s">
        <v>385</v>
      </c>
      <c r="C128" s="83"/>
      <c r="D128" s="84"/>
      <c r="E128" s="85"/>
      <c r="F128" s="83">
        <v>153300</v>
      </c>
      <c r="G128" s="83">
        <v>154520</v>
      </c>
      <c r="H128" s="83">
        <v>155599.99999999997</v>
      </c>
      <c r="I128" s="83">
        <v>156320.00000000006</v>
      </c>
      <c r="J128" s="83">
        <v>156940</v>
      </c>
      <c r="K128" s="83">
        <v>157879.99999999997</v>
      </c>
      <c r="L128" s="83">
        <v>158780</v>
      </c>
      <c r="M128" s="83">
        <v>159480</v>
      </c>
      <c r="N128" s="83">
        <v>160399.99999999997</v>
      </c>
      <c r="O128" s="83">
        <v>161380</v>
      </c>
      <c r="P128" s="83">
        <v>162340.00000000006</v>
      </c>
      <c r="Q128" s="83">
        <v>163060</v>
      </c>
      <c r="R128" s="83">
        <v>164239.99999999997</v>
      </c>
      <c r="S128" s="83">
        <v>164800</v>
      </c>
      <c r="T128" s="83">
        <v>166060</v>
      </c>
      <c r="U128" s="83">
        <v>166660</v>
      </c>
      <c r="V128" s="83">
        <v>167500</v>
      </c>
      <c r="W128" s="83">
        <v>168240</v>
      </c>
      <c r="X128" s="83">
        <v>168880.00000000003</v>
      </c>
      <c r="Y128" s="83">
        <v>169880</v>
      </c>
      <c r="Z128" s="83">
        <v>170580</v>
      </c>
      <c r="AA128" s="83">
        <v>171240.00000000003</v>
      </c>
      <c r="AB128" s="83">
        <v>172000</v>
      </c>
      <c r="AC128" s="83">
        <v>172600</v>
      </c>
      <c r="AD128" s="83">
        <v>172999.99999999997</v>
      </c>
      <c r="AE128" s="83">
        <v>173799.99999999997</v>
      </c>
      <c r="AF128" s="83"/>
      <c r="AG128" s="83"/>
      <c r="AH128" s="83"/>
      <c r="AI128" s="83"/>
      <c r="AJ128" s="83"/>
      <c r="AK128" s="83"/>
      <c r="AL128" s="83"/>
      <c r="AM128" s="83"/>
    </row>
    <row r="129" spans="1:39" x14ac:dyDescent="0.3">
      <c r="A129" s="82" t="s">
        <v>386</v>
      </c>
      <c r="B129" s="83" t="s">
        <v>387</v>
      </c>
      <c r="C129" s="83" t="s">
        <v>194</v>
      </c>
      <c r="D129" s="84"/>
      <c r="E129" s="85"/>
      <c r="F129" s="83">
        <v>80259.999999999985</v>
      </c>
      <c r="G129" s="83">
        <v>80920</v>
      </c>
      <c r="H129" s="83">
        <v>81620.000000000015</v>
      </c>
      <c r="I129" s="83">
        <v>82160</v>
      </c>
      <c r="J129" s="83">
        <v>82860.000000000015</v>
      </c>
      <c r="K129" s="83">
        <v>83520.000000000015</v>
      </c>
      <c r="L129" s="83">
        <v>84280.000000000015</v>
      </c>
      <c r="M129" s="83">
        <v>84940</v>
      </c>
      <c r="N129" s="83">
        <v>85860</v>
      </c>
      <c r="O129" s="83">
        <v>86539.999999999985</v>
      </c>
      <c r="P129" s="83">
        <v>87660.000000000015</v>
      </c>
      <c r="Q129" s="83">
        <v>88280</v>
      </c>
      <c r="R129" s="83">
        <v>89039.999999999985</v>
      </c>
      <c r="S129" s="83">
        <v>90060</v>
      </c>
      <c r="T129" s="83">
        <v>90759.999999999985</v>
      </c>
      <c r="U129" s="83">
        <v>91659.999999999985</v>
      </c>
      <c r="V129" s="83">
        <v>92560</v>
      </c>
      <c r="W129" s="83">
        <v>93460</v>
      </c>
      <c r="X129" s="83">
        <v>94260</v>
      </c>
      <c r="Y129" s="83">
        <v>94859.999999999985</v>
      </c>
      <c r="Z129" s="83">
        <v>96119.999999999985</v>
      </c>
      <c r="AA129" s="83">
        <v>97080</v>
      </c>
      <c r="AB129" s="83">
        <v>97880</v>
      </c>
      <c r="AC129" s="83">
        <v>98580.000000000015</v>
      </c>
      <c r="AD129" s="83">
        <v>99540.000000000015</v>
      </c>
      <c r="AE129" s="83">
        <v>100040</v>
      </c>
      <c r="AF129" s="83"/>
      <c r="AG129" s="83"/>
      <c r="AH129" s="83"/>
      <c r="AI129" s="83"/>
      <c r="AJ129" s="83"/>
      <c r="AK129" s="83"/>
      <c r="AL129" s="83"/>
      <c r="AM129" s="83"/>
    </row>
    <row r="130" spans="1:39" x14ac:dyDescent="0.3">
      <c r="A130" s="82" t="s">
        <v>388</v>
      </c>
      <c r="B130" s="83" t="s">
        <v>389</v>
      </c>
      <c r="C130" s="83" t="s">
        <v>114</v>
      </c>
      <c r="D130" s="84"/>
      <c r="E130" s="85"/>
      <c r="F130" s="83">
        <v>74299.999999999985</v>
      </c>
      <c r="G130" s="83">
        <v>74440</v>
      </c>
      <c r="H130" s="83">
        <v>74980</v>
      </c>
      <c r="I130" s="83">
        <v>74960.000000000015</v>
      </c>
      <c r="J130" s="83">
        <v>75340.000000000015</v>
      </c>
      <c r="K130" s="83">
        <v>75480</v>
      </c>
      <c r="L130" s="83">
        <v>75820.000000000015</v>
      </c>
      <c r="M130" s="83">
        <v>75980</v>
      </c>
      <c r="N130" s="83">
        <v>76440</v>
      </c>
      <c r="O130" s="83">
        <v>76600.000000000015</v>
      </c>
      <c r="P130" s="83">
        <v>77000</v>
      </c>
      <c r="Q130" s="83">
        <v>77359.999999999985</v>
      </c>
      <c r="R130" s="83">
        <v>77360</v>
      </c>
      <c r="S130" s="83">
        <v>77460.000000000015</v>
      </c>
      <c r="T130" s="83">
        <v>78059.999999999985</v>
      </c>
      <c r="U130" s="83">
        <v>78100</v>
      </c>
      <c r="V130" s="83">
        <v>78400.000000000015</v>
      </c>
      <c r="W130" s="83">
        <v>78639.999999999985</v>
      </c>
      <c r="X130" s="83">
        <v>78839.999999999985</v>
      </c>
      <c r="Y130" s="83">
        <v>79140</v>
      </c>
      <c r="Z130" s="83">
        <v>79240</v>
      </c>
      <c r="AA130" s="83">
        <v>79540</v>
      </c>
      <c r="AB130" s="83">
        <v>79399.999999999985</v>
      </c>
      <c r="AC130" s="83">
        <v>79800</v>
      </c>
      <c r="AD130" s="83">
        <v>80100.000000000015</v>
      </c>
      <c r="AE130" s="83">
        <v>79999.999999999985</v>
      </c>
      <c r="AF130" s="83"/>
      <c r="AG130" s="83"/>
      <c r="AH130" s="83"/>
      <c r="AI130" s="83"/>
      <c r="AJ130" s="83"/>
      <c r="AK130" s="83"/>
      <c r="AL130" s="83"/>
      <c r="AM130" s="83"/>
    </row>
    <row r="131" spans="1:39" x14ac:dyDescent="0.3">
      <c r="A131" s="82" t="s">
        <v>390</v>
      </c>
      <c r="B131" s="83" t="s">
        <v>391</v>
      </c>
      <c r="C131" s="83"/>
      <c r="D131" s="84"/>
      <c r="E131" s="85"/>
      <c r="F131" s="83">
        <v>226739.99999999994</v>
      </c>
      <c r="G131" s="83">
        <v>231160</v>
      </c>
      <c r="H131" s="83">
        <v>235060.00000000003</v>
      </c>
      <c r="I131" s="83">
        <v>238740.00000000003</v>
      </c>
      <c r="J131" s="83">
        <v>242180</v>
      </c>
      <c r="K131" s="83">
        <v>245479.99999999994</v>
      </c>
      <c r="L131" s="83">
        <v>248600.00000000003</v>
      </c>
      <c r="M131" s="83">
        <v>251700.00000000003</v>
      </c>
      <c r="N131" s="83">
        <v>254820</v>
      </c>
      <c r="O131" s="83">
        <v>257760</v>
      </c>
      <c r="P131" s="83">
        <v>260979.99999999997</v>
      </c>
      <c r="Q131" s="83">
        <v>264199.99999999994</v>
      </c>
      <c r="R131" s="83">
        <v>267260</v>
      </c>
      <c r="S131" s="83">
        <v>270679.99999999994</v>
      </c>
      <c r="T131" s="83">
        <v>274020</v>
      </c>
      <c r="U131" s="83">
        <v>277099.99999999994</v>
      </c>
      <c r="V131" s="83">
        <v>280120</v>
      </c>
      <c r="W131" s="83">
        <v>283540</v>
      </c>
      <c r="X131" s="83">
        <v>286620</v>
      </c>
      <c r="Y131" s="83">
        <v>289580.00000000006</v>
      </c>
      <c r="Z131" s="83">
        <v>292539.99999999994</v>
      </c>
      <c r="AA131" s="83">
        <v>295059.99999999994</v>
      </c>
      <c r="AB131" s="83">
        <v>297980.00000000006</v>
      </c>
      <c r="AC131" s="83">
        <v>300540</v>
      </c>
      <c r="AD131" s="83">
        <v>303239.99999999994</v>
      </c>
      <c r="AE131" s="83">
        <v>305600</v>
      </c>
      <c r="AF131" s="83"/>
      <c r="AG131" s="83"/>
      <c r="AH131" s="83"/>
      <c r="AI131" s="83"/>
      <c r="AJ131" s="83"/>
      <c r="AK131" s="83"/>
      <c r="AL131" s="83"/>
      <c r="AM131" s="83"/>
    </row>
    <row r="132" spans="1:39" x14ac:dyDescent="0.3">
      <c r="A132" s="82" t="s">
        <v>392</v>
      </c>
      <c r="B132" s="83" t="s">
        <v>393</v>
      </c>
      <c r="C132" s="83" t="s">
        <v>155</v>
      </c>
      <c r="D132" s="84"/>
      <c r="E132" s="85"/>
      <c r="F132" s="83">
        <v>87740</v>
      </c>
      <c r="G132" s="83">
        <v>88180</v>
      </c>
      <c r="H132" s="83">
        <v>88920.000000000015</v>
      </c>
      <c r="I132" s="83">
        <v>89360.000000000029</v>
      </c>
      <c r="J132" s="83">
        <v>90300</v>
      </c>
      <c r="K132" s="83">
        <v>90800</v>
      </c>
      <c r="L132" s="83">
        <v>91400</v>
      </c>
      <c r="M132" s="83">
        <v>92060</v>
      </c>
      <c r="N132" s="83">
        <v>92719.999999999985</v>
      </c>
      <c r="O132" s="83">
        <v>93280</v>
      </c>
      <c r="P132" s="83">
        <v>93940</v>
      </c>
      <c r="Q132" s="83">
        <v>94700</v>
      </c>
      <c r="R132" s="83">
        <v>95260</v>
      </c>
      <c r="S132" s="83">
        <v>95920</v>
      </c>
      <c r="T132" s="83">
        <v>96280</v>
      </c>
      <c r="U132" s="83">
        <v>96980</v>
      </c>
      <c r="V132" s="83">
        <v>97679.999999999985</v>
      </c>
      <c r="W132" s="83">
        <v>98320</v>
      </c>
      <c r="X132" s="83">
        <v>98920</v>
      </c>
      <c r="Y132" s="83">
        <v>99220</v>
      </c>
      <c r="Z132" s="83">
        <v>99719.999999999985</v>
      </c>
      <c r="AA132" s="83">
        <v>100380</v>
      </c>
      <c r="AB132" s="83">
        <v>100979.99999999999</v>
      </c>
      <c r="AC132" s="83">
        <v>101339.99999999997</v>
      </c>
      <c r="AD132" s="83">
        <v>101740</v>
      </c>
      <c r="AE132" s="83">
        <v>102240</v>
      </c>
      <c r="AF132" s="83"/>
      <c r="AG132" s="83"/>
      <c r="AH132" s="83"/>
      <c r="AI132" s="83"/>
      <c r="AJ132" s="83"/>
      <c r="AK132" s="83"/>
      <c r="AL132" s="83"/>
      <c r="AM132" s="83"/>
    </row>
    <row r="133" spans="1:39" x14ac:dyDescent="0.3">
      <c r="A133" s="82" t="s">
        <v>394</v>
      </c>
      <c r="B133" s="83" t="s">
        <v>395</v>
      </c>
      <c r="C133" s="83" t="s">
        <v>108</v>
      </c>
      <c r="D133" s="84"/>
      <c r="E133" s="85"/>
      <c r="F133" s="83">
        <v>107799.99999999999</v>
      </c>
      <c r="G133" s="83">
        <v>108780</v>
      </c>
      <c r="H133" s="83">
        <v>109680</v>
      </c>
      <c r="I133" s="83">
        <v>110520</v>
      </c>
      <c r="J133" s="83">
        <v>111200</v>
      </c>
      <c r="K133" s="83">
        <v>111839.99999999999</v>
      </c>
      <c r="L133" s="83">
        <v>112840.00000000001</v>
      </c>
      <c r="M133" s="83">
        <v>113900</v>
      </c>
      <c r="N133" s="83">
        <v>114520.00000000001</v>
      </c>
      <c r="O133" s="83">
        <v>115340</v>
      </c>
      <c r="P133" s="83">
        <v>116360</v>
      </c>
      <c r="Q133" s="83">
        <v>117180.00000000001</v>
      </c>
      <c r="R133" s="83">
        <v>117939.99999999999</v>
      </c>
      <c r="S133" s="83">
        <v>118900</v>
      </c>
      <c r="T133" s="83">
        <v>119800</v>
      </c>
      <c r="U133" s="83">
        <v>120540</v>
      </c>
      <c r="V133" s="83">
        <v>121680.00000000001</v>
      </c>
      <c r="W133" s="83">
        <v>122479.99999999999</v>
      </c>
      <c r="X133" s="83">
        <v>123220</v>
      </c>
      <c r="Y133" s="83">
        <v>124280.00000000001</v>
      </c>
      <c r="Z133" s="83">
        <v>124879.99999999999</v>
      </c>
      <c r="AA133" s="83">
        <v>125640.00000000003</v>
      </c>
      <c r="AB133" s="83">
        <v>126440</v>
      </c>
      <c r="AC133" s="83">
        <v>127200</v>
      </c>
      <c r="AD133" s="83">
        <v>128000</v>
      </c>
      <c r="AE133" s="83">
        <v>128600</v>
      </c>
      <c r="AF133" s="83"/>
      <c r="AG133" s="83"/>
      <c r="AH133" s="83"/>
      <c r="AI133" s="83"/>
      <c r="AJ133" s="83"/>
      <c r="AK133" s="83"/>
      <c r="AL133" s="83"/>
      <c r="AM133" s="83"/>
    </row>
    <row r="134" spans="1:39" x14ac:dyDescent="0.3">
      <c r="A134" s="82" t="s">
        <v>396</v>
      </c>
      <c r="B134" s="83" t="s">
        <v>397</v>
      </c>
      <c r="C134" s="83"/>
      <c r="D134" s="84"/>
      <c r="E134" s="85"/>
      <c r="F134" s="83">
        <v>207060</v>
      </c>
      <c r="G134" s="83">
        <v>211240</v>
      </c>
      <c r="H134" s="83">
        <v>214480</v>
      </c>
      <c r="I134" s="83">
        <v>217100.00000000009</v>
      </c>
      <c r="J134" s="83">
        <v>220200</v>
      </c>
      <c r="K134" s="83">
        <v>222699.99999999997</v>
      </c>
      <c r="L134" s="83">
        <v>225280</v>
      </c>
      <c r="M134" s="83">
        <v>227939.99999999997</v>
      </c>
      <c r="N134" s="83">
        <v>230460.00000000003</v>
      </c>
      <c r="O134" s="83">
        <v>232980</v>
      </c>
      <c r="P134" s="83">
        <v>235500</v>
      </c>
      <c r="Q134" s="83">
        <v>238040</v>
      </c>
      <c r="R134" s="83">
        <v>240540</v>
      </c>
      <c r="S134" s="83">
        <v>243340.00000000003</v>
      </c>
      <c r="T134" s="83">
        <v>245820</v>
      </c>
      <c r="U134" s="83">
        <v>247979.99999999997</v>
      </c>
      <c r="V134" s="83">
        <v>250480</v>
      </c>
      <c r="W134" s="83">
        <v>253120</v>
      </c>
      <c r="X134" s="83">
        <v>255700</v>
      </c>
      <c r="Y134" s="83">
        <v>257740</v>
      </c>
      <c r="Z134" s="83">
        <v>260000</v>
      </c>
      <c r="AA134" s="83">
        <v>262260</v>
      </c>
      <c r="AB134" s="83">
        <v>264420</v>
      </c>
      <c r="AC134" s="83">
        <v>266620</v>
      </c>
      <c r="AD134" s="83">
        <v>268520.00000000006</v>
      </c>
      <c r="AE134" s="83">
        <v>270519.99999999994</v>
      </c>
      <c r="AF134" s="83"/>
      <c r="AG134" s="83"/>
      <c r="AH134" s="83"/>
      <c r="AI134" s="83"/>
      <c r="AJ134" s="83"/>
      <c r="AK134" s="83"/>
      <c r="AL134" s="83"/>
      <c r="AM134" s="83"/>
    </row>
    <row r="135" spans="1:39" x14ac:dyDescent="0.3">
      <c r="A135" s="82" t="s">
        <v>398</v>
      </c>
      <c r="B135" s="83" t="s">
        <v>399</v>
      </c>
      <c r="C135" s="83" t="s">
        <v>206</v>
      </c>
      <c r="D135" s="84"/>
      <c r="E135" s="85"/>
      <c r="F135" s="83">
        <v>139100.00000000003</v>
      </c>
      <c r="G135" s="83">
        <v>140280</v>
      </c>
      <c r="H135" s="83">
        <v>141720</v>
      </c>
      <c r="I135" s="83">
        <v>143140</v>
      </c>
      <c r="J135" s="83">
        <v>144119.99999999997</v>
      </c>
      <c r="K135" s="83">
        <v>145360.00000000003</v>
      </c>
      <c r="L135" s="83">
        <v>146820.00000000003</v>
      </c>
      <c r="M135" s="83">
        <v>148020</v>
      </c>
      <c r="N135" s="83">
        <v>149339.99999999997</v>
      </c>
      <c r="O135" s="83">
        <v>150559.99999999997</v>
      </c>
      <c r="P135" s="83">
        <v>151780.00000000003</v>
      </c>
      <c r="Q135" s="83">
        <v>153000</v>
      </c>
      <c r="R135" s="83">
        <v>154160.00000000003</v>
      </c>
      <c r="S135" s="83">
        <v>155440.00000000003</v>
      </c>
      <c r="T135" s="83">
        <v>156800</v>
      </c>
      <c r="U135" s="83">
        <v>157959.99999999997</v>
      </c>
      <c r="V135" s="83">
        <v>159060.00000000003</v>
      </c>
      <c r="W135" s="83">
        <v>160200</v>
      </c>
      <c r="X135" s="83">
        <v>161700</v>
      </c>
      <c r="Y135" s="83">
        <v>162700.00000000003</v>
      </c>
      <c r="Z135" s="83">
        <v>164160.00000000003</v>
      </c>
      <c r="AA135" s="83">
        <v>164920.00000000003</v>
      </c>
      <c r="AB135" s="83">
        <v>166220.00000000003</v>
      </c>
      <c r="AC135" s="83">
        <v>167180.00000000003</v>
      </c>
      <c r="AD135" s="83">
        <v>168380</v>
      </c>
      <c r="AE135" s="83">
        <v>169280</v>
      </c>
      <c r="AF135" s="83"/>
      <c r="AG135" s="83"/>
      <c r="AH135" s="83"/>
      <c r="AI135" s="83"/>
      <c r="AJ135" s="83"/>
      <c r="AK135" s="83"/>
      <c r="AL135" s="83"/>
      <c r="AM135" s="83"/>
    </row>
    <row r="136" spans="1:39" x14ac:dyDescent="0.3">
      <c r="A136" s="82" t="s">
        <v>400</v>
      </c>
      <c r="B136" s="83" t="s">
        <v>401</v>
      </c>
      <c r="C136" s="83" t="s">
        <v>199</v>
      </c>
      <c r="D136" s="84"/>
      <c r="E136" s="85"/>
      <c r="F136" s="83">
        <v>62660</v>
      </c>
      <c r="G136" s="83">
        <v>62640</v>
      </c>
      <c r="H136" s="83">
        <v>62620.000000000007</v>
      </c>
      <c r="I136" s="83">
        <v>62460</v>
      </c>
      <c r="J136" s="83">
        <v>62500</v>
      </c>
      <c r="K136" s="83">
        <v>62400.000000000007</v>
      </c>
      <c r="L136" s="83">
        <v>62400.000000000015</v>
      </c>
      <c r="M136" s="83">
        <v>62460</v>
      </c>
      <c r="N136" s="83">
        <v>62520.000000000007</v>
      </c>
      <c r="O136" s="83">
        <v>62220</v>
      </c>
      <c r="P136" s="83">
        <v>62480</v>
      </c>
      <c r="Q136" s="83">
        <v>62339.999999999993</v>
      </c>
      <c r="R136" s="83">
        <v>62339.999999999993</v>
      </c>
      <c r="S136" s="83">
        <v>62539.999999999993</v>
      </c>
      <c r="T136" s="83">
        <v>62440.000000000007</v>
      </c>
      <c r="U136" s="83">
        <v>62540.000000000007</v>
      </c>
      <c r="V136" s="83">
        <v>62480.000000000007</v>
      </c>
      <c r="W136" s="83">
        <v>62480.000000000007</v>
      </c>
      <c r="X136" s="83">
        <v>62520</v>
      </c>
      <c r="Y136" s="83">
        <v>62520</v>
      </c>
      <c r="Z136" s="83">
        <v>62559.999999999993</v>
      </c>
      <c r="AA136" s="83">
        <v>62660</v>
      </c>
      <c r="AB136" s="83">
        <v>62759.999999999993</v>
      </c>
      <c r="AC136" s="83">
        <v>62660</v>
      </c>
      <c r="AD136" s="83">
        <v>62560</v>
      </c>
      <c r="AE136" s="83">
        <v>62399.999999999993</v>
      </c>
      <c r="AF136" s="83"/>
      <c r="AG136" s="83"/>
      <c r="AH136" s="83"/>
      <c r="AI136" s="83"/>
      <c r="AJ136" s="83"/>
      <c r="AK136" s="83"/>
      <c r="AL136" s="83"/>
      <c r="AM136" s="83"/>
    </row>
    <row r="137" spans="1:39" x14ac:dyDescent="0.3">
      <c r="A137" s="82" t="s">
        <v>402</v>
      </c>
      <c r="B137" s="83" t="s">
        <v>403</v>
      </c>
      <c r="C137" s="83" t="s">
        <v>128</v>
      </c>
      <c r="D137" s="84"/>
      <c r="E137" s="85"/>
      <c r="F137" s="83">
        <v>106440.00000000001</v>
      </c>
      <c r="G137" s="83">
        <v>107040</v>
      </c>
      <c r="H137" s="83">
        <v>107680</v>
      </c>
      <c r="I137" s="83">
        <v>108100</v>
      </c>
      <c r="J137" s="83">
        <v>108440.00000000003</v>
      </c>
      <c r="K137" s="83">
        <v>108940.00000000001</v>
      </c>
      <c r="L137" s="83">
        <v>109399.99999999999</v>
      </c>
      <c r="M137" s="83">
        <v>110180</v>
      </c>
      <c r="N137" s="83">
        <v>110460</v>
      </c>
      <c r="O137" s="83">
        <v>111340.00000000001</v>
      </c>
      <c r="P137" s="83">
        <v>111600.00000000001</v>
      </c>
      <c r="Q137" s="83">
        <v>112379.99999999999</v>
      </c>
      <c r="R137" s="83">
        <v>112940.00000000001</v>
      </c>
      <c r="S137" s="83">
        <v>113460.00000000001</v>
      </c>
      <c r="T137" s="83">
        <v>114060.00000000003</v>
      </c>
      <c r="U137" s="83">
        <v>114859.99999999999</v>
      </c>
      <c r="V137" s="83">
        <v>115399.99999999999</v>
      </c>
      <c r="W137" s="83">
        <v>116140</v>
      </c>
      <c r="X137" s="83">
        <v>116379.99999999999</v>
      </c>
      <c r="Y137" s="83">
        <v>117220.00000000001</v>
      </c>
      <c r="Z137" s="83">
        <v>117720.00000000003</v>
      </c>
      <c r="AA137" s="83">
        <v>118379.99999999999</v>
      </c>
      <c r="AB137" s="83">
        <v>118880</v>
      </c>
      <c r="AC137" s="83">
        <v>119279.99999999997</v>
      </c>
      <c r="AD137" s="83">
        <v>119880</v>
      </c>
      <c r="AE137" s="83">
        <v>120479.99999999999</v>
      </c>
      <c r="AF137" s="83"/>
      <c r="AG137" s="83"/>
      <c r="AH137" s="83"/>
      <c r="AI137" s="83"/>
      <c r="AJ137" s="83"/>
      <c r="AK137" s="83"/>
      <c r="AL137" s="83"/>
      <c r="AM137" s="83"/>
    </row>
    <row r="138" spans="1:39" x14ac:dyDescent="0.3">
      <c r="A138" s="82" t="s">
        <v>404</v>
      </c>
      <c r="B138" s="83" t="s">
        <v>405</v>
      </c>
      <c r="C138" s="83" t="s">
        <v>405</v>
      </c>
      <c r="D138" s="84"/>
      <c r="E138" s="85"/>
      <c r="F138" s="83">
        <v>115399.99999999999</v>
      </c>
      <c r="G138" s="83">
        <v>115679.99999999999</v>
      </c>
      <c r="H138" s="83">
        <v>116360</v>
      </c>
      <c r="I138" s="83">
        <v>116820.00000000001</v>
      </c>
      <c r="J138" s="83">
        <v>117100</v>
      </c>
      <c r="K138" s="83">
        <v>117880</v>
      </c>
      <c r="L138" s="83">
        <v>118280</v>
      </c>
      <c r="M138" s="83">
        <v>118980</v>
      </c>
      <c r="N138" s="83">
        <v>119600.00000000001</v>
      </c>
      <c r="O138" s="83">
        <v>120060</v>
      </c>
      <c r="P138" s="83">
        <v>120720</v>
      </c>
      <c r="Q138" s="83">
        <v>121480</v>
      </c>
      <c r="R138" s="83">
        <v>122080.00000000001</v>
      </c>
      <c r="S138" s="83">
        <v>122799.99999999999</v>
      </c>
      <c r="T138" s="83">
        <v>123460</v>
      </c>
      <c r="U138" s="83">
        <v>124219.99999999999</v>
      </c>
      <c r="V138" s="83">
        <v>124960</v>
      </c>
      <c r="W138" s="83">
        <v>125560.00000000001</v>
      </c>
      <c r="X138" s="83">
        <v>126100</v>
      </c>
      <c r="Y138" s="83">
        <v>126800</v>
      </c>
      <c r="Z138" s="83">
        <v>127500</v>
      </c>
      <c r="AA138" s="83">
        <v>128160</v>
      </c>
      <c r="AB138" s="83">
        <v>128760.00000000001</v>
      </c>
      <c r="AC138" s="83">
        <v>129059.99999999997</v>
      </c>
      <c r="AD138" s="83">
        <v>129859.99999999999</v>
      </c>
      <c r="AE138" s="83">
        <v>130459.99999999999</v>
      </c>
      <c r="AF138" s="83"/>
      <c r="AG138" s="83"/>
      <c r="AH138" s="83"/>
      <c r="AI138" s="83"/>
      <c r="AJ138" s="83"/>
      <c r="AK138" s="83"/>
      <c r="AL138" s="83"/>
      <c r="AM138" s="83"/>
    </row>
    <row r="139" spans="1:39" x14ac:dyDescent="0.3">
      <c r="A139" s="82" t="s">
        <v>406</v>
      </c>
      <c r="B139" s="83" t="s">
        <v>407</v>
      </c>
      <c r="C139" s="83"/>
      <c r="D139" s="84"/>
      <c r="E139" s="85"/>
      <c r="F139" s="83">
        <v>1960.0000000000002</v>
      </c>
      <c r="G139" s="83">
        <v>2060</v>
      </c>
      <c r="H139" s="83">
        <v>1960</v>
      </c>
      <c r="I139" s="83">
        <v>2059.9999999999995</v>
      </c>
      <c r="J139" s="83">
        <v>1960</v>
      </c>
      <c r="K139" s="83">
        <v>1859.9999999999998</v>
      </c>
      <c r="L139" s="83">
        <v>1859.9999999999998</v>
      </c>
      <c r="M139" s="83">
        <v>1760</v>
      </c>
      <c r="N139" s="83">
        <v>1760</v>
      </c>
      <c r="O139" s="83">
        <v>1859.9999999999998</v>
      </c>
      <c r="P139" s="83">
        <v>1760</v>
      </c>
      <c r="Q139" s="83">
        <v>1760</v>
      </c>
      <c r="R139" s="83">
        <v>1560</v>
      </c>
      <c r="S139" s="83">
        <v>1860</v>
      </c>
      <c r="T139" s="83">
        <v>1760</v>
      </c>
      <c r="U139" s="83">
        <v>1760</v>
      </c>
      <c r="V139" s="83">
        <v>1760</v>
      </c>
      <c r="W139" s="83">
        <v>1760</v>
      </c>
      <c r="X139" s="83">
        <v>1760</v>
      </c>
      <c r="Y139" s="83">
        <v>1760</v>
      </c>
      <c r="Z139" s="83">
        <v>1760</v>
      </c>
      <c r="AA139" s="83">
        <v>1860</v>
      </c>
      <c r="AB139" s="83">
        <v>1860</v>
      </c>
      <c r="AC139" s="83">
        <v>1860</v>
      </c>
      <c r="AD139" s="83">
        <v>1760.0000000000002</v>
      </c>
      <c r="AE139" s="83">
        <v>1760.0000000000002</v>
      </c>
      <c r="AF139" s="83"/>
      <c r="AG139" s="83"/>
      <c r="AH139" s="83"/>
      <c r="AI139" s="83"/>
      <c r="AJ139" s="83"/>
      <c r="AK139" s="83"/>
      <c r="AL139" s="83"/>
      <c r="AM139" s="83"/>
    </row>
    <row r="140" spans="1:39" x14ac:dyDescent="0.3">
      <c r="A140" s="82" t="s">
        <v>408</v>
      </c>
      <c r="B140" s="83" t="s">
        <v>409</v>
      </c>
      <c r="C140" s="83"/>
      <c r="D140" s="84"/>
      <c r="E140" s="85"/>
      <c r="F140" s="83">
        <v>183320</v>
      </c>
      <c r="G140" s="83">
        <v>188780</v>
      </c>
      <c r="H140" s="83">
        <v>192840.00000000003</v>
      </c>
      <c r="I140" s="83">
        <v>196479.99999999997</v>
      </c>
      <c r="J140" s="83">
        <v>199840</v>
      </c>
      <c r="K140" s="83">
        <v>202640.00000000003</v>
      </c>
      <c r="L140" s="83">
        <v>205239.99999999997</v>
      </c>
      <c r="M140" s="83">
        <v>207260</v>
      </c>
      <c r="N140" s="83">
        <v>209640.00000000003</v>
      </c>
      <c r="O140" s="83">
        <v>211519.99999999997</v>
      </c>
      <c r="P140" s="83">
        <v>213499.99999999997</v>
      </c>
      <c r="Q140" s="83">
        <v>215579.99999999997</v>
      </c>
      <c r="R140" s="83">
        <v>217859.99999999997</v>
      </c>
      <c r="S140" s="83">
        <v>219780</v>
      </c>
      <c r="T140" s="83">
        <v>221700.00000000003</v>
      </c>
      <c r="U140" s="83">
        <v>223899.99999999994</v>
      </c>
      <c r="V140" s="83">
        <v>226060</v>
      </c>
      <c r="W140" s="83">
        <v>228219.99999999997</v>
      </c>
      <c r="X140" s="83">
        <v>230560.00000000006</v>
      </c>
      <c r="Y140" s="83">
        <v>233020.00000000003</v>
      </c>
      <c r="Z140" s="83">
        <v>235080</v>
      </c>
      <c r="AA140" s="83">
        <v>237400</v>
      </c>
      <c r="AB140" s="83">
        <v>239360</v>
      </c>
      <c r="AC140" s="83">
        <v>241620</v>
      </c>
      <c r="AD140" s="83">
        <v>243879.99999999997</v>
      </c>
      <c r="AE140" s="83">
        <v>246140.00000000003</v>
      </c>
      <c r="AF140" s="83"/>
      <c r="AG140" s="83"/>
      <c r="AH140" s="83"/>
      <c r="AI140" s="83"/>
      <c r="AJ140" s="83"/>
      <c r="AK140" s="83"/>
      <c r="AL140" s="83"/>
      <c r="AM140" s="83"/>
    </row>
    <row r="141" spans="1:39" x14ac:dyDescent="0.3">
      <c r="A141" s="82" t="s">
        <v>410</v>
      </c>
      <c r="B141" s="83" t="s">
        <v>411</v>
      </c>
      <c r="C141" s="83"/>
      <c r="D141" s="84"/>
      <c r="E141" s="85"/>
      <c r="F141" s="83">
        <v>129419.99999999999</v>
      </c>
      <c r="G141" s="83">
        <v>130259.99999999996</v>
      </c>
      <c r="H141" s="83">
        <v>130719.99999999997</v>
      </c>
      <c r="I141" s="83">
        <v>131279.99999999997</v>
      </c>
      <c r="J141" s="83">
        <v>131840</v>
      </c>
      <c r="K141" s="83">
        <v>131940.00000000003</v>
      </c>
      <c r="L141" s="83">
        <v>132340.00000000003</v>
      </c>
      <c r="M141" s="83">
        <v>132460</v>
      </c>
      <c r="N141" s="83">
        <v>133080</v>
      </c>
      <c r="O141" s="83">
        <v>133439.99999999997</v>
      </c>
      <c r="P141" s="83">
        <v>133700.00000000003</v>
      </c>
      <c r="Q141" s="83">
        <v>134160</v>
      </c>
      <c r="R141" s="83">
        <v>134720</v>
      </c>
      <c r="S141" s="83">
        <v>135380</v>
      </c>
      <c r="T141" s="83">
        <v>135880</v>
      </c>
      <c r="U141" s="83">
        <v>136720</v>
      </c>
      <c r="V141" s="83">
        <v>137420</v>
      </c>
      <c r="W141" s="83">
        <v>137860</v>
      </c>
      <c r="X141" s="83">
        <v>138640</v>
      </c>
      <c r="Y141" s="83">
        <v>139539.99999999997</v>
      </c>
      <c r="Z141" s="83">
        <v>140240</v>
      </c>
      <c r="AA141" s="83">
        <v>140840</v>
      </c>
      <c r="AB141" s="83">
        <v>141340</v>
      </c>
      <c r="AC141" s="83">
        <v>142240.00000000003</v>
      </c>
      <c r="AD141" s="83">
        <v>142940</v>
      </c>
      <c r="AE141" s="83">
        <v>143540</v>
      </c>
      <c r="AF141" s="83"/>
      <c r="AG141" s="83"/>
      <c r="AH141" s="83"/>
      <c r="AI141" s="83"/>
      <c r="AJ141" s="83"/>
      <c r="AK141" s="83"/>
      <c r="AL141" s="83"/>
      <c r="AM141" s="83"/>
    </row>
    <row r="142" spans="1:39" x14ac:dyDescent="0.3">
      <c r="A142" s="82" t="s">
        <v>412</v>
      </c>
      <c r="B142" s="83" t="s">
        <v>413</v>
      </c>
      <c r="C142" s="83" t="s">
        <v>254</v>
      </c>
      <c r="D142" s="84"/>
      <c r="E142" s="85"/>
      <c r="F142" s="83">
        <v>76240.000000000029</v>
      </c>
      <c r="G142" s="83">
        <v>77040.000000000015</v>
      </c>
      <c r="H142" s="83">
        <v>77580.000000000015</v>
      </c>
      <c r="I142" s="83">
        <v>78280</v>
      </c>
      <c r="J142" s="83">
        <v>79039.999999999971</v>
      </c>
      <c r="K142" s="83">
        <v>79600.000000000015</v>
      </c>
      <c r="L142" s="83">
        <v>80699.999999999985</v>
      </c>
      <c r="M142" s="83">
        <v>81019.999999999985</v>
      </c>
      <c r="N142" s="83">
        <v>82039.999999999985</v>
      </c>
      <c r="O142" s="83">
        <v>82799.999999999985</v>
      </c>
      <c r="P142" s="83">
        <v>83420.000000000015</v>
      </c>
      <c r="Q142" s="83">
        <v>84039.999999999985</v>
      </c>
      <c r="R142" s="83">
        <v>84900</v>
      </c>
      <c r="S142" s="83">
        <v>85560</v>
      </c>
      <c r="T142" s="83">
        <v>86259.999999999985</v>
      </c>
      <c r="U142" s="83">
        <v>87160</v>
      </c>
      <c r="V142" s="83">
        <v>87859.999999999985</v>
      </c>
      <c r="W142" s="83">
        <v>88599.999999999985</v>
      </c>
      <c r="X142" s="83">
        <v>89100</v>
      </c>
      <c r="Y142" s="83">
        <v>89900.000000000015</v>
      </c>
      <c r="Z142" s="83">
        <v>90199.999999999985</v>
      </c>
      <c r="AA142" s="83">
        <v>91100.000000000029</v>
      </c>
      <c r="AB142" s="83">
        <v>91759.999999999985</v>
      </c>
      <c r="AC142" s="83">
        <v>92559.999999999985</v>
      </c>
      <c r="AD142" s="83">
        <v>93159.999999999985</v>
      </c>
      <c r="AE142" s="83">
        <v>93460.000000000015</v>
      </c>
      <c r="AF142" s="83"/>
      <c r="AG142" s="83"/>
      <c r="AH142" s="83"/>
      <c r="AI142" s="83"/>
      <c r="AJ142" s="83"/>
      <c r="AK142" s="83"/>
      <c r="AL142" s="83"/>
      <c r="AM142" s="83"/>
    </row>
    <row r="143" spans="1:39" x14ac:dyDescent="0.3">
      <c r="A143" s="82" t="s">
        <v>414</v>
      </c>
      <c r="B143" s="83" t="s">
        <v>415</v>
      </c>
      <c r="C143" s="83" t="s">
        <v>177</v>
      </c>
      <c r="D143" s="84"/>
      <c r="E143" s="85"/>
      <c r="F143" s="83">
        <v>122900</v>
      </c>
      <c r="G143" s="83">
        <v>123540.00000000001</v>
      </c>
      <c r="H143" s="83">
        <v>124179.99999999999</v>
      </c>
      <c r="I143" s="83">
        <v>124860.00000000001</v>
      </c>
      <c r="J143" s="83">
        <v>125540</v>
      </c>
      <c r="K143" s="83">
        <v>125980</v>
      </c>
      <c r="L143" s="83">
        <v>126780</v>
      </c>
      <c r="M143" s="83">
        <v>127240</v>
      </c>
      <c r="N143" s="83">
        <v>128199.99999999999</v>
      </c>
      <c r="O143" s="83">
        <v>128479.99999999999</v>
      </c>
      <c r="P143" s="83">
        <v>129500</v>
      </c>
      <c r="Q143" s="83">
        <v>129920.00000000001</v>
      </c>
      <c r="R143" s="83">
        <v>130880</v>
      </c>
      <c r="S143" s="83">
        <v>131800.00000000003</v>
      </c>
      <c r="T143" s="83">
        <v>132260.00000000003</v>
      </c>
      <c r="U143" s="83">
        <v>133019.99999999997</v>
      </c>
      <c r="V143" s="83">
        <v>133820</v>
      </c>
      <c r="W143" s="83">
        <v>134560</v>
      </c>
      <c r="X143" s="83">
        <v>135400</v>
      </c>
      <c r="Y143" s="83">
        <v>136100</v>
      </c>
      <c r="Z143" s="83">
        <v>136900</v>
      </c>
      <c r="AA143" s="83">
        <v>137559.99999999997</v>
      </c>
      <c r="AB143" s="83">
        <v>138260.00000000003</v>
      </c>
      <c r="AC143" s="83">
        <v>138660.00000000006</v>
      </c>
      <c r="AD143" s="83">
        <v>139459.99999999997</v>
      </c>
      <c r="AE143" s="83">
        <v>139760.00000000003</v>
      </c>
      <c r="AF143" s="83"/>
      <c r="AG143" s="83"/>
      <c r="AH143" s="83"/>
      <c r="AI143" s="83"/>
      <c r="AJ143" s="83"/>
      <c r="AK143" s="83"/>
      <c r="AL143" s="83"/>
      <c r="AM143" s="83"/>
    </row>
    <row r="144" spans="1:39" x14ac:dyDescent="0.3">
      <c r="A144" s="82" t="s">
        <v>416</v>
      </c>
      <c r="B144" s="83" t="s">
        <v>417</v>
      </c>
      <c r="C144" s="83"/>
      <c r="D144" s="84"/>
      <c r="E144" s="85"/>
      <c r="F144" s="83">
        <v>204760.00000000003</v>
      </c>
      <c r="G144" s="83">
        <v>205200.00000000006</v>
      </c>
      <c r="H144" s="83">
        <v>205299.99999999997</v>
      </c>
      <c r="I144" s="83">
        <v>205799.99999999997</v>
      </c>
      <c r="J144" s="83">
        <v>206019.99999999997</v>
      </c>
      <c r="K144" s="83">
        <v>206220</v>
      </c>
      <c r="L144" s="83">
        <v>206180</v>
      </c>
      <c r="M144" s="83">
        <v>206160.00000000006</v>
      </c>
      <c r="N144" s="83">
        <v>206500.00000000003</v>
      </c>
      <c r="O144" s="83">
        <v>206959.99999999997</v>
      </c>
      <c r="P144" s="83">
        <v>207400</v>
      </c>
      <c r="Q144" s="83">
        <v>207939.99999999997</v>
      </c>
      <c r="R144" s="83">
        <v>208359.99999999997</v>
      </c>
      <c r="S144" s="83">
        <v>209299.99999999997</v>
      </c>
      <c r="T144" s="83">
        <v>210160.00000000003</v>
      </c>
      <c r="U144" s="83">
        <v>210900</v>
      </c>
      <c r="V144" s="83">
        <v>211640</v>
      </c>
      <c r="W144" s="83">
        <v>211980</v>
      </c>
      <c r="X144" s="83">
        <v>212899.99999999997</v>
      </c>
      <c r="Y144" s="83">
        <v>213540</v>
      </c>
      <c r="Z144" s="83">
        <v>213880</v>
      </c>
      <c r="AA144" s="83">
        <v>214540.00000000003</v>
      </c>
      <c r="AB144" s="83">
        <v>214879.99999999997</v>
      </c>
      <c r="AC144" s="83">
        <v>215380.00000000003</v>
      </c>
      <c r="AD144" s="83">
        <v>215780.00000000003</v>
      </c>
      <c r="AE144" s="83">
        <v>216220</v>
      </c>
      <c r="AF144" s="83"/>
      <c r="AG144" s="83"/>
      <c r="AH144" s="83"/>
      <c r="AI144" s="83"/>
      <c r="AJ144" s="83"/>
      <c r="AK144" s="83"/>
      <c r="AL144" s="83"/>
      <c r="AM144" s="83"/>
    </row>
    <row r="145" spans="1:39" x14ac:dyDescent="0.3">
      <c r="A145" s="82" t="s">
        <v>418</v>
      </c>
      <c r="B145" s="83" t="s">
        <v>419</v>
      </c>
      <c r="C145" s="83"/>
      <c r="D145" s="84"/>
      <c r="E145" s="85"/>
      <c r="F145" s="83">
        <v>134880</v>
      </c>
      <c r="G145" s="83">
        <v>137679.99999999997</v>
      </c>
      <c r="H145" s="83">
        <v>139679.99999999997</v>
      </c>
      <c r="I145" s="83">
        <v>141879.99999999997</v>
      </c>
      <c r="J145" s="83">
        <v>143840</v>
      </c>
      <c r="K145" s="83">
        <v>146100</v>
      </c>
      <c r="L145" s="83">
        <v>147620</v>
      </c>
      <c r="M145" s="83">
        <v>149400.00000000003</v>
      </c>
      <c r="N145" s="83">
        <v>151340</v>
      </c>
      <c r="O145" s="83">
        <v>153299.99999999997</v>
      </c>
      <c r="P145" s="83">
        <v>154800</v>
      </c>
      <c r="Q145" s="83">
        <v>156839.99999999997</v>
      </c>
      <c r="R145" s="83">
        <v>158780</v>
      </c>
      <c r="S145" s="83">
        <v>160720</v>
      </c>
      <c r="T145" s="83">
        <v>162580.00000000003</v>
      </c>
      <c r="U145" s="83">
        <v>164239.99999999997</v>
      </c>
      <c r="V145" s="83">
        <v>165999.99999999997</v>
      </c>
      <c r="W145" s="83">
        <v>167900</v>
      </c>
      <c r="X145" s="83">
        <v>169540</v>
      </c>
      <c r="Y145" s="83">
        <v>170840</v>
      </c>
      <c r="Z145" s="83">
        <v>172459.99999999994</v>
      </c>
      <c r="AA145" s="83">
        <v>174120</v>
      </c>
      <c r="AB145" s="83">
        <v>175480</v>
      </c>
      <c r="AC145" s="83">
        <v>177040.00000000003</v>
      </c>
      <c r="AD145" s="83">
        <v>178440.00000000003</v>
      </c>
      <c r="AE145" s="83">
        <v>179999.99999999997</v>
      </c>
      <c r="AF145" s="83"/>
      <c r="AG145" s="83"/>
      <c r="AH145" s="83"/>
      <c r="AI145" s="83"/>
      <c r="AJ145" s="83"/>
      <c r="AK145" s="83"/>
      <c r="AL145" s="83"/>
      <c r="AM145" s="83"/>
    </row>
    <row r="146" spans="1:39" x14ac:dyDescent="0.3">
      <c r="A146" s="82" t="s">
        <v>420</v>
      </c>
      <c r="B146" s="83" t="s">
        <v>421</v>
      </c>
      <c r="C146" s="83"/>
      <c r="D146" s="84"/>
      <c r="E146" s="85"/>
      <c r="F146" s="83">
        <v>338060.00000000006</v>
      </c>
      <c r="G146" s="83">
        <v>340560</v>
      </c>
      <c r="H146" s="83">
        <v>342920.00000000006</v>
      </c>
      <c r="I146" s="83">
        <v>345480</v>
      </c>
      <c r="J146" s="83">
        <v>347760.00000000006</v>
      </c>
      <c r="K146" s="83">
        <v>349960.00000000006</v>
      </c>
      <c r="L146" s="83">
        <v>352240.00000000006</v>
      </c>
      <c r="M146" s="83">
        <v>354280.00000000006</v>
      </c>
      <c r="N146" s="83">
        <v>356379.99999999994</v>
      </c>
      <c r="O146" s="83">
        <v>358759.99999999994</v>
      </c>
      <c r="P146" s="83">
        <v>361200.00000000006</v>
      </c>
      <c r="Q146" s="83">
        <v>363340.00000000006</v>
      </c>
      <c r="R146" s="83">
        <v>365740</v>
      </c>
      <c r="S146" s="83">
        <v>368119.99999999994</v>
      </c>
      <c r="T146" s="83">
        <v>370220.00000000006</v>
      </c>
      <c r="U146" s="83">
        <v>372419.99999999994</v>
      </c>
      <c r="V146" s="83">
        <v>374660</v>
      </c>
      <c r="W146" s="83">
        <v>376879.99999999994</v>
      </c>
      <c r="X146" s="83">
        <v>378859.99999999994</v>
      </c>
      <c r="Y146" s="83">
        <v>380860</v>
      </c>
      <c r="Z146" s="83">
        <v>382959.99999999994</v>
      </c>
      <c r="AA146" s="83">
        <v>384680.00000000006</v>
      </c>
      <c r="AB146" s="83">
        <v>386599.99999999994</v>
      </c>
      <c r="AC146" s="83">
        <v>388360.00000000006</v>
      </c>
      <c r="AD146" s="83">
        <v>389919.99999999994</v>
      </c>
      <c r="AE146" s="83">
        <v>391780.00000000006</v>
      </c>
      <c r="AF146" s="83"/>
      <c r="AG146" s="83"/>
      <c r="AH146" s="83"/>
      <c r="AI146" s="83"/>
      <c r="AJ146" s="83"/>
      <c r="AK146" s="83"/>
      <c r="AL146" s="83"/>
      <c r="AM146" s="83"/>
    </row>
    <row r="147" spans="1:39" x14ac:dyDescent="0.3">
      <c r="A147" s="82" t="s">
        <v>422</v>
      </c>
      <c r="B147" s="83" t="s">
        <v>423</v>
      </c>
      <c r="C147" s="83"/>
      <c r="D147" s="84"/>
      <c r="E147" s="85"/>
      <c r="F147" s="83">
        <v>116000</v>
      </c>
      <c r="G147" s="83">
        <v>116120</v>
      </c>
      <c r="H147" s="83">
        <v>116040</v>
      </c>
      <c r="I147" s="83">
        <v>116300.00000000001</v>
      </c>
      <c r="J147" s="83">
        <v>116380</v>
      </c>
      <c r="K147" s="83">
        <v>116499.99999999999</v>
      </c>
      <c r="L147" s="83">
        <v>116400</v>
      </c>
      <c r="M147" s="83">
        <v>116460.00000000001</v>
      </c>
      <c r="N147" s="83">
        <v>116480</v>
      </c>
      <c r="O147" s="83">
        <v>116800.00000000001</v>
      </c>
      <c r="P147" s="83">
        <v>116720</v>
      </c>
      <c r="Q147" s="83">
        <v>116980.00000000001</v>
      </c>
      <c r="R147" s="83">
        <v>117339.99999999997</v>
      </c>
      <c r="S147" s="83">
        <v>117360.00000000001</v>
      </c>
      <c r="T147" s="83">
        <v>117520.00000000003</v>
      </c>
      <c r="U147" s="83">
        <v>117920</v>
      </c>
      <c r="V147" s="83">
        <v>118119.99999999997</v>
      </c>
      <c r="W147" s="83">
        <v>118460.00000000001</v>
      </c>
      <c r="X147" s="83">
        <v>118660.00000000001</v>
      </c>
      <c r="Y147" s="83">
        <v>119160</v>
      </c>
      <c r="Z147" s="83">
        <v>119360</v>
      </c>
      <c r="AA147" s="83">
        <v>119519.99999999997</v>
      </c>
      <c r="AB147" s="83">
        <v>119779.99999999999</v>
      </c>
      <c r="AC147" s="83">
        <v>120180.00000000001</v>
      </c>
      <c r="AD147" s="83">
        <v>120580.00000000001</v>
      </c>
      <c r="AE147" s="83">
        <v>120679.99999999999</v>
      </c>
      <c r="AF147" s="83"/>
      <c r="AG147" s="83"/>
      <c r="AH147" s="83"/>
      <c r="AI147" s="83"/>
      <c r="AJ147" s="83"/>
      <c r="AK147" s="83"/>
      <c r="AL147" s="83"/>
      <c r="AM147" s="83"/>
    </row>
    <row r="148" spans="1:39" x14ac:dyDescent="0.3">
      <c r="A148" s="82" t="s">
        <v>424</v>
      </c>
      <c r="B148" s="83" t="s">
        <v>425</v>
      </c>
      <c r="C148" s="83"/>
      <c r="D148" s="84"/>
      <c r="E148" s="85"/>
      <c r="F148" s="83">
        <v>258880.00000000006</v>
      </c>
      <c r="G148" s="83">
        <v>263640.00000000006</v>
      </c>
      <c r="H148" s="83">
        <v>267580</v>
      </c>
      <c r="I148" s="83">
        <v>270860</v>
      </c>
      <c r="J148" s="83">
        <v>274160</v>
      </c>
      <c r="K148" s="83">
        <v>277060.00000000006</v>
      </c>
      <c r="L148" s="83">
        <v>279620.00000000006</v>
      </c>
      <c r="M148" s="83">
        <v>282000</v>
      </c>
      <c r="N148" s="83">
        <v>284239.99999999994</v>
      </c>
      <c r="O148" s="83">
        <v>286520</v>
      </c>
      <c r="P148" s="83">
        <v>288460.00000000006</v>
      </c>
      <c r="Q148" s="83">
        <v>290480</v>
      </c>
      <c r="R148" s="83">
        <v>292540</v>
      </c>
      <c r="S148" s="83">
        <v>294459.99999999994</v>
      </c>
      <c r="T148" s="83">
        <v>296420</v>
      </c>
      <c r="U148" s="83">
        <v>298659.99999999994</v>
      </c>
      <c r="V148" s="83">
        <v>301159.99999999994</v>
      </c>
      <c r="W148" s="83">
        <v>303060</v>
      </c>
      <c r="X148" s="83">
        <v>305960</v>
      </c>
      <c r="Y148" s="83">
        <v>308520</v>
      </c>
      <c r="Z148" s="83">
        <v>311240</v>
      </c>
      <c r="AA148" s="83">
        <v>314100</v>
      </c>
      <c r="AB148" s="83">
        <v>316820</v>
      </c>
      <c r="AC148" s="83">
        <v>319480</v>
      </c>
      <c r="AD148" s="83">
        <v>322039.99999999994</v>
      </c>
      <c r="AE148" s="83">
        <v>324500.00000000006</v>
      </c>
      <c r="AF148" s="83"/>
      <c r="AG148" s="83"/>
      <c r="AH148" s="83"/>
      <c r="AI148" s="83"/>
      <c r="AJ148" s="83"/>
      <c r="AK148" s="83"/>
      <c r="AL148" s="83"/>
      <c r="AM148" s="83"/>
    </row>
    <row r="149" spans="1:39" x14ac:dyDescent="0.3">
      <c r="A149" s="82" t="s">
        <v>426</v>
      </c>
      <c r="B149" s="83" t="s">
        <v>427</v>
      </c>
      <c r="C149" s="83" t="s">
        <v>199</v>
      </c>
      <c r="D149" s="84"/>
      <c r="E149" s="85"/>
      <c r="F149" s="83">
        <v>115380.00000000001</v>
      </c>
      <c r="G149" s="83">
        <v>115779.99999999999</v>
      </c>
      <c r="H149" s="83">
        <v>116220.00000000001</v>
      </c>
      <c r="I149" s="83">
        <v>117080.00000000001</v>
      </c>
      <c r="J149" s="83">
        <v>117259.99999999999</v>
      </c>
      <c r="K149" s="83">
        <v>117539.99999999999</v>
      </c>
      <c r="L149" s="83">
        <v>117679.99999999999</v>
      </c>
      <c r="M149" s="83">
        <v>117980</v>
      </c>
      <c r="N149" s="83">
        <v>118359.99999999997</v>
      </c>
      <c r="O149" s="83">
        <v>118640</v>
      </c>
      <c r="P149" s="83">
        <v>119120</v>
      </c>
      <c r="Q149" s="83">
        <v>119740</v>
      </c>
      <c r="R149" s="83">
        <v>120460</v>
      </c>
      <c r="S149" s="83">
        <v>121439.99999999999</v>
      </c>
      <c r="T149" s="83">
        <v>121940.00000000001</v>
      </c>
      <c r="U149" s="83">
        <v>122500</v>
      </c>
      <c r="V149" s="83">
        <v>123060</v>
      </c>
      <c r="W149" s="83">
        <v>123960</v>
      </c>
      <c r="X149" s="83">
        <v>124240</v>
      </c>
      <c r="Y149" s="83">
        <v>124540</v>
      </c>
      <c r="Z149" s="83">
        <v>125140.00000000003</v>
      </c>
      <c r="AA149" s="83">
        <v>125240</v>
      </c>
      <c r="AB149" s="83">
        <v>125700</v>
      </c>
      <c r="AC149" s="83">
        <v>125899.99999999997</v>
      </c>
      <c r="AD149" s="83">
        <v>126000.00000000001</v>
      </c>
      <c r="AE149" s="83">
        <v>126500.00000000001</v>
      </c>
      <c r="AF149" s="83"/>
      <c r="AG149" s="83"/>
      <c r="AH149" s="83"/>
      <c r="AI149" s="83"/>
      <c r="AJ149" s="83"/>
      <c r="AK149" s="83"/>
      <c r="AL149" s="83"/>
      <c r="AM149" s="83"/>
    </row>
    <row r="150" spans="1:39" x14ac:dyDescent="0.3">
      <c r="A150" s="82" t="s">
        <v>428</v>
      </c>
      <c r="B150" s="83" t="s">
        <v>429</v>
      </c>
      <c r="C150" s="83"/>
      <c r="D150" s="84"/>
      <c r="E150" s="85"/>
      <c r="F150" s="83">
        <v>611120</v>
      </c>
      <c r="G150" s="83">
        <v>615380</v>
      </c>
      <c r="H150" s="83">
        <v>619359.99999999988</v>
      </c>
      <c r="I150" s="83">
        <v>623420.00000000012</v>
      </c>
      <c r="J150" s="83">
        <v>626459.99999999988</v>
      </c>
      <c r="K150" s="83">
        <v>629080</v>
      </c>
      <c r="L150" s="83">
        <v>631760</v>
      </c>
      <c r="M150" s="83">
        <v>634420</v>
      </c>
      <c r="N150" s="83">
        <v>637060</v>
      </c>
      <c r="O150" s="83">
        <v>639820</v>
      </c>
      <c r="P150" s="83">
        <v>643580</v>
      </c>
      <c r="Q150" s="83">
        <v>647800</v>
      </c>
      <c r="R150" s="83">
        <v>652100</v>
      </c>
      <c r="S150" s="83">
        <v>656940</v>
      </c>
      <c r="T150" s="83">
        <v>661400</v>
      </c>
      <c r="U150" s="83">
        <v>665639.99999999988</v>
      </c>
      <c r="V150" s="83">
        <v>669640</v>
      </c>
      <c r="W150" s="83">
        <v>673679.99999999988</v>
      </c>
      <c r="X150" s="83">
        <v>677919.99999999977</v>
      </c>
      <c r="Y150" s="83">
        <v>681439.99999999988</v>
      </c>
      <c r="Z150" s="83">
        <v>684239.99999999988</v>
      </c>
      <c r="AA150" s="83">
        <v>687380</v>
      </c>
      <c r="AB150" s="83">
        <v>690720</v>
      </c>
      <c r="AC150" s="83">
        <v>693939.99999999988</v>
      </c>
      <c r="AD150" s="83">
        <v>697160</v>
      </c>
      <c r="AE150" s="83">
        <v>700020.00000000012</v>
      </c>
      <c r="AF150" s="83"/>
      <c r="AG150" s="83"/>
      <c r="AH150" s="83"/>
      <c r="AI150" s="83"/>
      <c r="AJ150" s="83"/>
      <c r="AK150" s="83"/>
      <c r="AL150" s="83"/>
      <c r="AM150" s="83"/>
    </row>
    <row r="151" spans="1:39" x14ac:dyDescent="0.3">
      <c r="A151" s="82" t="s">
        <v>430</v>
      </c>
      <c r="B151" s="83" t="s">
        <v>431</v>
      </c>
      <c r="C151" s="83"/>
      <c r="D151" s="84"/>
      <c r="E151" s="85"/>
      <c r="F151" s="83">
        <v>259979.99999999997</v>
      </c>
      <c r="G151" s="83">
        <v>263780</v>
      </c>
      <c r="H151" s="83">
        <v>266600</v>
      </c>
      <c r="I151" s="83">
        <v>269160</v>
      </c>
      <c r="J151" s="83">
        <v>271400</v>
      </c>
      <c r="K151" s="83">
        <v>273560</v>
      </c>
      <c r="L151" s="83">
        <v>275420</v>
      </c>
      <c r="M151" s="83">
        <v>277219.99999999994</v>
      </c>
      <c r="N151" s="83">
        <v>278780</v>
      </c>
      <c r="O151" s="83">
        <v>280860</v>
      </c>
      <c r="P151" s="83">
        <v>283120</v>
      </c>
      <c r="Q151" s="83">
        <v>285160</v>
      </c>
      <c r="R151" s="83">
        <v>287760</v>
      </c>
      <c r="S151" s="83">
        <v>290620</v>
      </c>
      <c r="T151" s="83">
        <v>293079.99999999994</v>
      </c>
      <c r="U151" s="83">
        <v>295340</v>
      </c>
      <c r="V151" s="83">
        <v>297860.00000000006</v>
      </c>
      <c r="W151" s="83">
        <v>300200</v>
      </c>
      <c r="X151" s="83">
        <v>302680</v>
      </c>
      <c r="Y151" s="83">
        <v>305080.00000000006</v>
      </c>
      <c r="Z151" s="83">
        <v>306940</v>
      </c>
      <c r="AA151" s="83">
        <v>308960.00000000006</v>
      </c>
      <c r="AB151" s="83">
        <v>311079.99999999994</v>
      </c>
      <c r="AC151" s="83">
        <v>313339.99999999994</v>
      </c>
      <c r="AD151" s="83">
        <v>315100</v>
      </c>
      <c r="AE151" s="83">
        <v>316860</v>
      </c>
      <c r="AF151" s="83"/>
      <c r="AG151" s="83"/>
      <c r="AH151" s="83"/>
      <c r="AI151" s="83"/>
      <c r="AJ151" s="83"/>
      <c r="AK151" s="83"/>
      <c r="AL151" s="83"/>
      <c r="AM151" s="83"/>
    </row>
    <row r="152" spans="1:39" x14ac:dyDescent="0.3">
      <c r="A152" s="82" t="s">
        <v>432</v>
      </c>
      <c r="B152" s="83" t="s">
        <v>433</v>
      </c>
      <c r="C152" s="83" t="s">
        <v>312</v>
      </c>
      <c r="D152" s="84"/>
      <c r="E152" s="85"/>
      <c r="F152" s="83">
        <v>81660.000000000015</v>
      </c>
      <c r="G152" s="83">
        <v>82599.999999999985</v>
      </c>
      <c r="H152" s="83">
        <v>83360</v>
      </c>
      <c r="I152" s="83">
        <v>84099.999999999985</v>
      </c>
      <c r="J152" s="83">
        <v>84999.999999999985</v>
      </c>
      <c r="K152" s="83">
        <v>85799.999999999985</v>
      </c>
      <c r="L152" s="83">
        <v>86460</v>
      </c>
      <c r="M152" s="83">
        <v>87620</v>
      </c>
      <c r="N152" s="83">
        <v>88179.999999999985</v>
      </c>
      <c r="O152" s="83">
        <v>89240.000000000015</v>
      </c>
      <c r="P152" s="83">
        <v>90199.999999999985</v>
      </c>
      <c r="Q152" s="83">
        <v>91020.000000000015</v>
      </c>
      <c r="R152" s="83">
        <v>91940</v>
      </c>
      <c r="S152" s="83">
        <v>92800.000000000015</v>
      </c>
      <c r="T152" s="83">
        <v>93900</v>
      </c>
      <c r="U152" s="83">
        <v>94540</v>
      </c>
      <c r="V152" s="83">
        <v>95539.999999999985</v>
      </c>
      <c r="W152" s="83">
        <v>96479.999999999985</v>
      </c>
      <c r="X152" s="83">
        <v>97280</v>
      </c>
      <c r="Y152" s="83">
        <v>98140</v>
      </c>
      <c r="Z152" s="83">
        <v>99000</v>
      </c>
      <c r="AA152" s="83">
        <v>100000</v>
      </c>
      <c r="AB152" s="83">
        <v>100559.99999999997</v>
      </c>
      <c r="AC152" s="83">
        <v>101259.99999999999</v>
      </c>
      <c r="AD152" s="83">
        <v>102119.99999999999</v>
      </c>
      <c r="AE152" s="83">
        <v>102920.00000000001</v>
      </c>
      <c r="AF152" s="83"/>
      <c r="AG152" s="83"/>
      <c r="AH152" s="83"/>
      <c r="AI152" s="83"/>
      <c r="AJ152" s="83"/>
      <c r="AK152" s="83"/>
      <c r="AL152" s="83"/>
      <c r="AM152" s="83"/>
    </row>
    <row r="153" spans="1:39" x14ac:dyDescent="0.3">
      <c r="A153" s="82" t="s">
        <v>434</v>
      </c>
      <c r="B153" s="83" t="s">
        <v>435</v>
      </c>
      <c r="C153" s="83"/>
      <c r="D153" s="84"/>
      <c r="E153" s="85"/>
      <c r="F153" s="83">
        <v>228080.00000000003</v>
      </c>
      <c r="G153" s="83">
        <v>232180.00000000003</v>
      </c>
      <c r="H153" s="83">
        <v>236060.00000000003</v>
      </c>
      <c r="I153" s="83">
        <v>238839.99999999997</v>
      </c>
      <c r="J153" s="83">
        <v>242240</v>
      </c>
      <c r="K153" s="83">
        <v>245240</v>
      </c>
      <c r="L153" s="83">
        <v>248820.00000000003</v>
      </c>
      <c r="M153" s="83">
        <v>251620</v>
      </c>
      <c r="N153" s="83">
        <v>254840</v>
      </c>
      <c r="O153" s="83">
        <v>257760.00000000006</v>
      </c>
      <c r="P153" s="83">
        <v>260760</v>
      </c>
      <c r="Q153" s="83">
        <v>263800</v>
      </c>
      <c r="R153" s="83">
        <v>266640.00000000006</v>
      </c>
      <c r="S153" s="83">
        <v>269520.00000000006</v>
      </c>
      <c r="T153" s="83">
        <v>272739.99999999994</v>
      </c>
      <c r="U153" s="83">
        <v>275640</v>
      </c>
      <c r="V153" s="83">
        <v>278400.00000000006</v>
      </c>
      <c r="W153" s="83">
        <v>281300.00000000006</v>
      </c>
      <c r="X153" s="83">
        <v>284499.99999999994</v>
      </c>
      <c r="Y153" s="83">
        <v>287159.99999999994</v>
      </c>
      <c r="Z153" s="83">
        <v>290080</v>
      </c>
      <c r="AA153" s="83">
        <v>292960.00000000006</v>
      </c>
      <c r="AB153" s="83">
        <v>295320</v>
      </c>
      <c r="AC153" s="83">
        <v>298439.99999999994</v>
      </c>
      <c r="AD153" s="83">
        <v>301099.99999999994</v>
      </c>
      <c r="AE153" s="83">
        <v>303720</v>
      </c>
      <c r="AF153" s="83"/>
      <c r="AG153" s="83"/>
      <c r="AH153" s="83"/>
      <c r="AI153" s="83"/>
      <c r="AJ153" s="83"/>
      <c r="AK153" s="83"/>
      <c r="AL153" s="83"/>
      <c r="AM153" s="83"/>
    </row>
    <row r="154" spans="1:39" x14ac:dyDescent="0.3">
      <c r="A154" s="82" t="s">
        <v>436</v>
      </c>
      <c r="B154" s="83" t="s">
        <v>437</v>
      </c>
      <c r="C154" s="83" t="s">
        <v>211</v>
      </c>
      <c r="D154" s="84"/>
      <c r="E154" s="85"/>
      <c r="F154" s="83">
        <v>83780</v>
      </c>
      <c r="G154" s="83">
        <v>84000.000000000015</v>
      </c>
      <c r="H154" s="83">
        <v>84539.999999999971</v>
      </c>
      <c r="I154" s="83">
        <v>84820</v>
      </c>
      <c r="J154" s="83">
        <v>84859.999999999985</v>
      </c>
      <c r="K154" s="83">
        <v>85560</v>
      </c>
      <c r="L154" s="83">
        <v>85959.999999999985</v>
      </c>
      <c r="M154" s="83">
        <v>86319.999999999985</v>
      </c>
      <c r="N154" s="83">
        <v>86780</v>
      </c>
      <c r="O154" s="83">
        <v>87040</v>
      </c>
      <c r="P154" s="83">
        <v>87539.999999999971</v>
      </c>
      <c r="Q154" s="83">
        <v>88100.000000000015</v>
      </c>
      <c r="R154" s="83">
        <v>88259.999999999985</v>
      </c>
      <c r="S154" s="83">
        <v>88760</v>
      </c>
      <c r="T154" s="83">
        <v>88860</v>
      </c>
      <c r="U154" s="83">
        <v>89399.999999999985</v>
      </c>
      <c r="V154" s="83">
        <v>89699.999999999985</v>
      </c>
      <c r="W154" s="83">
        <v>90140</v>
      </c>
      <c r="X154" s="83">
        <v>90579.999999999985</v>
      </c>
      <c r="Y154" s="83">
        <v>90580.000000000015</v>
      </c>
      <c r="Z154" s="83">
        <v>90980</v>
      </c>
      <c r="AA154" s="83">
        <v>91540</v>
      </c>
      <c r="AB154" s="83">
        <v>91539.999999999985</v>
      </c>
      <c r="AC154" s="83">
        <v>91940</v>
      </c>
      <c r="AD154" s="83">
        <v>92340</v>
      </c>
      <c r="AE154" s="83">
        <v>92640</v>
      </c>
      <c r="AF154" s="83"/>
      <c r="AG154" s="83"/>
      <c r="AH154" s="83"/>
      <c r="AI154" s="83"/>
      <c r="AJ154" s="83"/>
      <c r="AK154" s="83"/>
      <c r="AL154" s="83"/>
      <c r="AM154" s="83"/>
    </row>
    <row r="155" spans="1:39" x14ac:dyDescent="0.3">
      <c r="A155" s="82" t="s">
        <v>438</v>
      </c>
      <c r="B155" s="83" t="s">
        <v>439</v>
      </c>
      <c r="C155" s="83" t="s">
        <v>166</v>
      </c>
      <c r="D155" s="84"/>
      <c r="E155" s="85"/>
      <c r="F155" s="83">
        <v>78419.999999999985</v>
      </c>
      <c r="G155" s="83">
        <v>78599.999999999985</v>
      </c>
      <c r="H155" s="83">
        <v>79339.999999999985</v>
      </c>
      <c r="I155" s="83">
        <v>79619.999999999985</v>
      </c>
      <c r="J155" s="83">
        <v>79600.000000000015</v>
      </c>
      <c r="K155" s="83">
        <v>79840</v>
      </c>
      <c r="L155" s="83">
        <v>80180</v>
      </c>
      <c r="M155" s="83">
        <v>80080.000000000015</v>
      </c>
      <c r="N155" s="83">
        <v>80500</v>
      </c>
      <c r="O155" s="83">
        <v>80720</v>
      </c>
      <c r="P155" s="83">
        <v>81139.999999999985</v>
      </c>
      <c r="Q155" s="83">
        <v>81760</v>
      </c>
      <c r="R155" s="83">
        <v>82280</v>
      </c>
      <c r="S155" s="83">
        <v>83000.000000000015</v>
      </c>
      <c r="T155" s="83">
        <v>83699.999999999985</v>
      </c>
      <c r="U155" s="83">
        <v>84160</v>
      </c>
      <c r="V155" s="83">
        <v>84560</v>
      </c>
      <c r="W155" s="83">
        <v>85160.000000000015</v>
      </c>
      <c r="X155" s="83">
        <v>85600.000000000015</v>
      </c>
      <c r="Y155" s="83">
        <v>85940.000000000015</v>
      </c>
      <c r="Z155" s="83">
        <v>86440</v>
      </c>
      <c r="AA155" s="83">
        <v>86800</v>
      </c>
      <c r="AB155" s="83">
        <v>87200</v>
      </c>
      <c r="AC155" s="83">
        <v>87500</v>
      </c>
      <c r="AD155" s="83">
        <v>87800.000000000015</v>
      </c>
      <c r="AE155" s="83">
        <v>88100</v>
      </c>
      <c r="AF155" s="83"/>
      <c r="AG155" s="83"/>
      <c r="AH155" s="83"/>
      <c r="AI155" s="83"/>
      <c r="AJ155" s="83"/>
      <c r="AK155" s="83"/>
      <c r="AL155" s="83"/>
      <c r="AM155" s="83"/>
    </row>
    <row r="156" spans="1:39" x14ac:dyDescent="0.3">
      <c r="A156" s="82" t="s">
        <v>440</v>
      </c>
      <c r="B156" s="83" t="s">
        <v>441</v>
      </c>
      <c r="C156" s="83"/>
      <c r="D156" s="84"/>
      <c r="E156" s="85"/>
      <c r="F156" s="83">
        <v>386120</v>
      </c>
      <c r="G156" s="83">
        <v>388519.99999999994</v>
      </c>
      <c r="H156" s="83">
        <v>390439.99999999994</v>
      </c>
      <c r="I156" s="83">
        <v>392280</v>
      </c>
      <c r="J156" s="83">
        <v>393519.99999999994</v>
      </c>
      <c r="K156" s="83">
        <v>394559.99999999994</v>
      </c>
      <c r="L156" s="83">
        <v>395580.00000000006</v>
      </c>
      <c r="M156" s="83">
        <v>396040.00000000006</v>
      </c>
      <c r="N156" s="83">
        <v>397160</v>
      </c>
      <c r="O156" s="83">
        <v>398480</v>
      </c>
      <c r="P156" s="83">
        <v>399760.00000000012</v>
      </c>
      <c r="Q156" s="83">
        <v>401580.00000000006</v>
      </c>
      <c r="R156" s="83">
        <v>403340.00000000006</v>
      </c>
      <c r="S156" s="83">
        <v>405720</v>
      </c>
      <c r="T156" s="83">
        <v>407940</v>
      </c>
      <c r="U156" s="83">
        <v>410220</v>
      </c>
      <c r="V156" s="83">
        <v>412140</v>
      </c>
      <c r="W156" s="83">
        <v>414299.99999999994</v>
      </c>
      <c r="X156" s="83">
        <v>416460.00000000006</v>
      </c>
      <c r="Y156" s="83">
        <v>418319.99999999988</v>
      </c>
      <c r="Z156" s="83">
        <v>420380.00000000006</v>
      </c>
      <c r="AA156" s="83">
        <v>421960</v>
      </c>
      <c r="AB156" s="83">
        <v>423840.00000000006</v>
      </c>
      <c r="AC156" s="83">
        <v>425560</v>
      </c>
      <c r="AD156" s="83">
        <v>427420</v>
      </c>
      <c r="AE156" s="83">
        <v>429279.99999999994</v>
      </c>
      <c r="AF156" s="83"/>
      <c r="AG156" s="83"/>
      <c r="AH156" s="83"/>
      <c r="AI156" s="83"/>
      <c r="AJ156" s="83"/>
      <c r="AK156" s="83"/>
      <c r="AL156" s="83"/>
      <c r="AM156" s="83"/>
    </row>
    <row r="157" spans="1:39" x14ac:dyDescent="0.3">
      <c r="A157" s="82" t="s">
        <v>442</v>
      </c>
      <c r="B157" s="83" t="s">
        <v>443</v>
      </c>
      <c r="C157" s="83"/>
      <c r="D157" s="84"/>
      <c r="E157" s="85"/>
      <c r="F157" s="83">
        <v>159140</v>
      </c>
      <c r="G157" s="83">
        <v>161760</v>
      </c>
      <c r="H157" s="83">
        <v>164299.99999999997</v>
      </c>
      <c r="I157" s="83">
        <v>166400</v>
      </c>
      <c r="J157" s="83">
        <v>168300.00000000003</v>
      </c>
      <c r="K157" s="83">
        <v>170460</v>
      </c>
      <c r="L157" s="83">
        <v>172339.99999999997</v>
      </c>
      <c r="M157" s="83">
        <v>173920.00000000003</v>
      </c>
      <c r="N157" s="83">
        <v>175559.99999999997</v>
      </c>
      <c r="O157" s="83">
        <v>177820</v>
      </c>
      <c r="P157" s="83">
        <v>179460</v>
      </c>
      <c r="Q157" s="83">
        <v>181140.00000000003</v>
      </c>
      <c r="R157" s="83">
        <v>183119.99999999997</v>
      </c>
      <c r="S157" s="83">
        <v>185060.00000000003</v>
      </c>
      <c r="T157" s="83">
        <v>187020.00000000003</v>
      </c>
      <c r="U157" s="83">
        <v>188979.99999999994</v>
      </c>
      <c r="V157" s="83">
        <v>190739.99999999997</v>
      </c>
      <c r="W157" s="83">
        <v>192480</v>
      </c>
      <c r="X157" s="83">
        <v>194380</v>
      </c>
      <c r="Y157" s="83">
        <v>196379.99999999997</v>
      </c>
      <c r="Z157" s="83">
        <v>197980.00000000003</v>
      </c>
      <c r="AA157" s="83">
        <v>199700.00000000003</v>
      </c>
      <c r="AB157" s="83">
        <v>201460</v>
      </c>
      <c r="AC157" s="83">
        <v>203320</v>
      </c>
      <c r="AD157" s="83">
        <v>204780.00000000003</v>
      </c>
      <c r="AE157" s="83">
        <v>206580</v>
      </c>
      <c r="AF157" s="83"/>
      <c r="AG157" s="83"/>
      <c r="AH157" s="83"/>
      <c r="AI157" s="83"/>
      <c r="AJ157" s="83"/>
      <c r="AK157" s="83"/>
      <c r="AL157" s="83"/>
      <c r="AM157" s="83"/>
    </row>
    <row r="158" spans="1:39" x14ac:dyDescent="0.3">
      <c r="A158" s="82" t="s">
        <v>444</v>
      </c>
      <c r="B158" s="83" t="s">
        <v>445</v>
      </c>
      <c r="C158" s="83" t="s">
        <v>122</v>
      </c>
      <c r="D158" s="84"/>
      <c r="E158" s="85"/>
      <c r="F158" s="83">
        <v>128820</v>
      </c>
      <c r="G158" s="83">
        <v>130620.00000000003</v>
      </c>
      <c r="H158" s="83">
        <v>132120</v>
      </c>
      <c r="I158" s="83">
        <v>133760.00000000003</v>
      </c>
      <c r="J158" s="83">
        <v>135300</v>
      </c>
      <c r="K158" s="83">
        <v>136600</v>
      </c>
      <c r="L158" s="83">
        <v>138359.99999999997</v>
      </c>
      <c r="M158" s="83">
        <v>139820</v>
      </c>
      <c r="N158" s="83">
        <v>141100.00000000003</v>
      </c>
      <c r="O158" s="83">
        <v>142580</v>
      </c>
      <c r="P158" s="83">
        <v>144100</v>
      </c>
      <c r="Q158" s="83">
        <v>145579.99999999997</v>
      </c>
      <c r="R158" s="83">
        <v>146960.00000000003</v>
      </c>
      <c r="S158" s="83">
        <v>148580</v>
      </c>
      <c r="T158" s="83">
        <v>150040.00000000003</v>
      </c>
      <c r="U158" s="83">
        <v>151540.00000000003</v>
      </c>
      <c r="V158" s="83">
        <v>153140.00000000003</v>
      </c>
      <c r="W158" s="83">
        <v>154480.00000000003</v>
      </c>
      <c r="X158" s="83">
        <v>155679.99999999997</v>
      </c>
      <c r="Y158" s="83">
        <v>157240</v>
      </c>
      <c r="Z158" s="83">
        <v>158799.99999999994</v>
      </c>
      <c r="AA158" s="83">
        <v>159959.99999999997</v>
      </c>
      <c r="AB158" s="83">
        <v>161319.99999999997</v>
      </c>
      <c r="AC158" s="83">
        <v>162880.00000000003</v>
      </c>
      <c r="AD158" s="83">
        <v>164140</v>
      </c>
      <c r="AE158" s="83">
        <v>165299.99999999997</v>
      </c>
      <c r="AF158" s="83"/>
      <c r="AG158" s="83"/>
      <c r="AH158" s="83"/>
      <c r="AI158" s="83"/>
      <c r="AJ158" s="83"/>
      <c r="AK158" s="83"/>
      <c r="AL158" s="83"/>
      <c r="AM158" s="83"/>
    </row>
    <row r="159" spans="1:39" x14ac:dyDescent="0.3">
      <c r="A159" s="82" t="s">
        <v>446</v>
      </c>
      <c r="B159" s="83" t="s">
        <v>447</v>
      </c>
      <c r="C159" s="83" t="s">
        <v>139</v>
      </c>
      <c r="D159" s="84"/>
      <c r="E159" s="85"/>
      <c r="F159" s="83">
        <v>51460</v>
      </c>
      <c r="G159" s="83">
        <v>51900.000000000007</v>
      </c>
      <c r="H159" s="83">
        <v>52240</v>
      </c>
      <c r="I159" s="83">
        <v>52280</v>
      </c>
      <c r="J159" s="83">
        <v>52720.000000000015</v>
      </c>
      <c r="K159" s="83">
        <v>52860.000000000007</v>
      </c>
      <c r="L159" s="83">
        <v>53159.999999999985</v>
      </c>
      <c r="M159" s="83">
        <v>53460.000000000007</v>
      </c>
      <c r="N159" s="83">
        <v>53819.999999999993</v>
      </c>
      <c r="O159" s="83">
        <v>53919.999999999993</v>
      </c>
      <c r="P159" s="83">
        <v>54380</v>
      </c>
      <c r="Q159" s="83">
        <v>54679.999999999993</v>
      </c>
      <c r="R159" s="83">
        <v>55080</v>
      </c>
      <c r="S159" s="83">
        <v>55340</v>
      </c>
      <c r="T159" s="83">
        <v>55740</v>
      </c>
      <c r="U159" s="83">
        <v>55940</v>
      </c>
      <c r="V159" s="83">
        <v>56339.999999999993</v>
      </c>
      <c r="W159" s="83">
        <v>56579.999999999993</v>
      </c>
      <c r="X159" s="83">
        <v>56880</v>
      </c>
      <c r="Y159" s="83">
        <v>57339.999999999993</v>
      </c>
      <c r="Z159" s="83">
        <v>57340</v>
      </c>
      <c r="AA159" s="83">
        <v>57740</v>
      </c>
      <c r="AB159" s="83">
        <v>57999.999999999993</v>
      </c>
      <c r="AC159" s="83">
        <v>58399.999999999993</v>
      </c>
      <c r="AD159" s="83">
        <v>58800.000000000015</v>
      </c>
      <c r="AE159" s="83">
        <v>59000.000000000007</v>
      </c>
      <c r="AF159" s="83"/>
      <c r="AG159" s="83"/>
      <c r="AH159" s="83"/>
      <c r="AI159" s="83"/>
      <c r="AJ159" s="83"/>
      <c r="AK159" s="83"/>
      <c r="AL159" s="83"/>
      <c r="AM159" s="83"/>
    </row>
    <row r="160" spans="1:39" x14ac:dyDescent="0.3">
      <c r="A160" s="82" t="s">
        <v>448</v>
      </c>
      <c r="B160" s="83" t="s">
        <v>449</v>
      </c>
      <c r="C160" s="83" t="s">
        <v>1</v>
      </c>
      <c r="D160" s="84"/>
      <c r="E160" s="85"/>
      <c r="F160" s="83">
        <v>62960</v>
      </c>
      <c r="G160" s="83">
        <v>63139.999999999993</v>
      </c>
      <c r="H160" s="83">
        <v>63620.000000000007</v>
      </c>
      <c r="I160" s="83">
        <v>63859.999999999993</v>
      </c>
      <c r="J160" s="83">
        <v>64399.999999999993</v>
      </c>
      <c r="K160" s="83">
        <v>64840</v>
      </c>
      <c r="L160" s="83">
        <v>65040.000000000007</v>
      </c>
      <c r="M160" s="83">
        <v>65739.999999999985</v>
      </c>
      <c r="N160" s="83">
        <v>66100.000000000015</v>
      </c>
      <c r="O160" s="83">
        <v>66460</v>
      </c>
      <c r="P160" s="83">
        <v>66860</v>
      </c>
      <c r="Q160" s="83">
        <v>67320</v>
      </c>
      <c r="R160" s="83">
        <v>67780</v>
      </c>
      <c r="S160" s="83">
        <v>68380</v>
      </c>
      <c r="T160" s="83">
        <v>68640</v>
      </c>
      <c r="U160" s="83">
        <v>69180</v>
      </c>
      <c r="V160" s="83">
        <v>69479.999999999985</v>
      </c>
      <c r="W160" s="83">
        <v>69980.000000000015</v>
      </c>
      <c r="X160" s="83">
        <v>70479.999999999985</v>
      </c>
      <c r="Y160" s="83">
        <v>70880.000000000015</v>
      </c>
      <c r="Z160" s="83">
        <v>71179.999999999985</v>
      </c>
      <c r="AA160" s="83">
        <v>71479.999999999985</v>
      </c>
      <c r="AB160" s="83">
        <v>72039.999999999985</v>
      </c>
      <c r="AC160" s="83">
        <v>72340</v>
      </c>
      <c r="AD160" s="83">
        <v>72540.000000000015</v>
      </c>
      <c r="AE160" s="83">
        <v>72940.000000000015</v>
      </c>
      <c r="AF160" s="83"/>
      <c r="AG160" s="83"/>
      <c r="AH160" s="83"/>
      <c r="AI160" s="83"/>
      <c r="AJ160" s="83"/>
      <c r="AK160" s="83"/>
      <c r="AL160" s="83"/>
      <c r="AM160" s="83"/>
    </row>
    <row r="161" spans="1:39" x14ac:dyDescent="0.3">
      <c r="A161" s="82" t="s">
        <v>450</v>
      </c>
      <c r="B161" s="83" t="s">
        <v>451</v>
      </c>
      <c r="C161" s="83"/>
      <c r="D161" s="84"/>
      <c r="E161" s="85"/>
      <c r="F161" s="83">
        <v>408340.00000000012</v>
      </c>
      <c r="G161" s="83">
        <v>414359.99999999994</v>
      </c>
      <c r="H161" s="83">
        <v>419280</v>
      </c>
      <c r="I161" s="83">
        <v>423420</v>
      </c>
      <c r="J161" s="83">
        <v>427260.00000000006</v>
      </c>
      <c r="K161" s="83">
        <v>430340.00000000006</v>
      </c>
      <c r="L161" s="83">
        <v>433120.00000000006</v>
      </c>
      <c r="M161" s="83">
        <v>435700</v>
      </c>
      <c r="N161" s="83">
        <v>438280</v>
      </c>
      <c r="O161" s="83">
        <v>441520.00000000012</v>
      </c>
      <c r="P161" s="83">
        <v>444620</v>
      </c>
      <c r="Q161" s="83">
        <v>448180</v>
      </c>
      <c r="R161" s="83">
        <v>451840</v>
      </c>
      <c r="S161" s="83">
        <v>456019.99999999994</v>
      </c>
      <c r="T161" s="83">
        <v>459640.00000000006</v>
      </c>
      <c r="U161" s="83">
        <v>463280.00000000006</v>
      </c>
      <c r="V161" s="83">
        <v>466780.00000000006</v>
      </c>
      <c r="W161" s="83">
        <v>470540</v>
      </c>
      <c r="X161" s="83">
        <v>474140</v>
      </c>
      <c r="Y161" s="83">
        <v>477280.00000000006</v>
      </c>
      <c r="Z161" s="83">
        <v>480540.00000000006</v>
      </c>
      <c r="AA161" s="83">
        <v>483720</v>
      </c>
      <c r="AB161" s="83">
        <v>486800</v>
      </c>
      <c r="AC161" s="83">
        <v>489960</v>
      </c>
      <c r="AD161" s="83">
        <v>493020.00000000012</v>
      </c>
      <c r="AE161" s="83">
        <v>495880.00000000006</v>
      </c>
      <c r="AF161" s="83"/>
      <c r="AG161" s="83"/>
      <c r="AH161" s="83"/>
      <c r="AI161" s="83"/>
      <c r="AJ161" s="83"/>
      <c r="AK161" s="83"/>
      <c r="AL161" s="83"/>
      <c r="AM161" s="83"/>
    </row>
    <row r="162" spans="1:39" x14ac:dyDescent="0.3">
      <c r="A162" s="82" t="s">
        <v>452</v>
      </c>
      <c r="B162" s="83" t="s">
        <v>453</v>
      </c>
      <c r="C162" s="83" t="s">
        <v>119</v>
      </c>
      <c r="D162" s="84"/>
      <c r="E162" s="85"/>
      <c r="F162" s="83">
        <v>85499.999999999985</v>
      </c>
      <c r="G162" s="83">
        <v>85580</v>
      </c>
      <c r="H162" s="83">
        <v>85800</v>
      </c>
      <c r="I162" s="83">
        <v>86040</v>
      </c>
      <c r="J162" s="83">
        <v>86120</v>
      </c>
      <c r="K162" s="83">
        <v>86720</v>
      </c>
      <c r="L162" s="83">
        <v>86920</v>
      </c>
      <c r="M162" s="83">
        <v>87140</v>
      </c>
      <c r="N162" s="83">
        <v>87300</v>
      </c>
      <c r="O162" s="83">
        <v>87620</v>
      </c>
      <c r="P162" s="83">
        <v>87880</v>
      </c>
      <c r="Q162" s="83">
        <v>88499.999999999985</v>
      </c>
      <c r="R162" s="83">
        <v>88859.999999999985</v>
      </c>
      <c r="S162" s="83">
        <v>89179.999999999985</v>
      </c>
      <c r="T162" s="83">
        <v>89480</v>
      </c>
      <c r="U162" s="83">
        <v>89780.000000000015</v>
      </c>
      <c r="V162" s="83">
        <v>90020</v>
      </c>
      <c r="W162" s="83">
        <v>90560</v>
      </c>
      <c r="X162" s="83">
        <v>90860</v>
      </c>
      <c r="Y162" s="83">
        <v>91260</v>
      </c>
      <c r="Z162" s="83">
        <v>91560.000000000015</v>
      </c>
      <c r="AA162" s="83">
        <v>91760</v>
      </c>
      <c r="AB162" s="83">
        <v>92160</v>
      </c>
      <c r="AC162" s="83">
        <v>92460.000000000015</v>
      </c>
      <c r="AD162" s="83">
        <v>92860</v>
      </c>
      <c r="AE162" s="83">
        <v>93060</v>
      </c>
      <c r="AF162" s="83"/>
      <c r="AG162" s="83"/>
      <c r="AH162" s="83"/>
      <c r="AI162" s="83"/>
      <c r="AJ162" s="83"/>
      <c r="AK162" s="83"/>
      <c r="AL162" s="83"/>
      <c r="AM162" s="83"/>
    </row>
    <row r="163" spans="1:39" x14ac:dyDescent="0.3">
      <c r="A163" s="82" t="s">
        <v>454</v>
      </c>
      <c r="B163" s="83" t="s">
        <v>455</v>
      </c>
      <c r="C163" s="83"/>
      <c r="D163" s="84"/>
      <c r="E163" s="85"/>
      <c r="F163" s="83">
        <v>214920.00000000003</v>
      </c>
      <c r="G163" s="83">
        <v>217359.99999999997</v>
      </c>
      <c r="H163" s="83">
        <v>219540</v>
      </c>
      <c r="I163" s="83">
        <v>221760</v>
      </c>
      <c r="J163" s="83">
        <v>224040</v>
      </c>
      <c r="K163" s="83">
        <v>226140</v>
      </c>
      <c r="L163" s="83">
        <v>228080</v>
      </c>
      <c r="M163" s="83">
        <v>230520</v>
      </c>
      <c r="N163" s="83">
        <v>232259.99999999997</v>
      </c>
      <c r="O163" s="83">
        <v>234400</v>
      </c>
      <c r="P163" s="83">
        <v>236740</v>
      </c>
      <c r="Q163" s="83">
        <v>238800.00000000003</v>
      </c>
      <c r="R163" s="83">
        <v>241080</v>
      </c>
      <c r="S163" s="83">
        <v>243580</v>
      </c>
      <c r="T163" s="83">
        <v>245800.00000000003</v>
      </c>
      <c r="U163" s="83">
        <v>248059.99999999997</v>
      </c>
      <c r="V163" s="83">
        <v>250260.00000000003</v>
      </c>
      <c r="W163" s="83">
        <v>252660</v>
      </c>
      <c r="X163" s="83">
        <v>255100.00000000003</v>
      </c>
      <c r="Y163" s="83">
        <v>257160.00000000003</v>
      </c>
      <c r="Z163" s="83">
        <v>259579.99999999997</v>
      </c>
      <c r="AA163" s="83">
        <v>261800</v>
      </c>
      <c r="AB163" s="83">
        <v>263720</v>
      </c>
      <c r="AC163" s="83">
        <v>266040</v>
      </c>
      <c r="AD163" s="83">
        <v>268100</v>
      </c>
      <c r="AE163" s="83"/>
      <c r="AF163" s="83"/>
      <c r="AG163" s="83"/>
      <c r="AH163" s="83"/>
      <c r="AI163" s="83"/>
      <c r="AJ163" s="83"/>
      <c r="AK163" s="83"/>
      <c r="AL163" s="83"/>
      <c r="AM163" s="83"/>
    </row>
    <row r="164" spans="1:39" x14ac:dyDescent="0.3">
      <c r="A164" s="82" t="s">
        <v>456</v>
      </c>
      <c r="B164" s="83" t="s">
        <v>457</v>
      </c>
      <c r="C164" s="83" t="s">
        <v>155</v>
      </c>
      <c r="D164" s="84"/>
      <c r="E164" s="85"/>
      <c r="F164" s="83">
        <v>41399.999999999993</v>
      </c>
      <c r="G164" s="83">
        <v>41440</v>
      </c>
      <c r="H164" s="83">
        <v>41780</v>
      </c>
      <c r="I164" s="83">
        <v>42019.999999999993</v>
      </c>
      <c r="J164" s="83">
        <v>42060</v>
      </c>
      <c r="K164" s="83">
        <v>42560</v>
      </c>
      <c r="L164" s="83">
        <v>42860</v>
      </c>
      <c r="M164" s="83">
        <v>43160.000000000007</v>
      </c>
      <c r="N164" s="83">
        <v>43120.000000000007</v>
      </c>
      <c r="O164" s="83">
        <v>43480.000000000007</v>
      </c>
      <c r="P164" s="83">
        <v>43780.000000000007</v>
      </c>
      <c r="Q164" s="83">
        <v>43840</v>
      </c>
      <c r="R164" s="83">
        <v>44240</v>
      </c>
      <c r="S164" s="83">
        <v>44699.999999999993</v>
      </c>
      <c r="T164" s="83">
        <v>44799.999999999993</v>
      </c>
      <c r="U164" s="83">
        <v>45100</v>
      </c>
      <c r="V164" s="83">
        <v>45300.000000000007</v>
      </c>
      <c r="W164" s="83">
        <v>45339.999999999993</v>
      </c>
      <c r="X164" s="83">
        <v>45740</v>
      </c>
      <c r="Y164" s="83">
        <v>45940</v>
      </c>
      <c r="Z164" s="83">
        <v>46300</v>
      </c>
      <c r="AA164" s="83">
        <v>46500</v>
      </c>
      <c r="AB164" s="83">
        <v>46699.999999999993</v>
      </c>
      <c r="AC164" s="83">
        <v>46800.000000000007</v>
      </c>
      <c r="AD164" s="83">
        <v>47160.000000000007</v>
      </c>
      <c r="AE164" s="83">
        <v>47260</v>
      </c>
      <c r="AF164" s="83"/>
      <c r="AG164" s="83"/>
      <c r="AH164" s="83"/>
      <c r="AI164" s="83"/>
      <c r="AJ164" s="83"/>
      <c r="AK164" s="83"/>
      <c r="AL164" s="83"/>
      <c r="AM164" s="83"/>
    </row>
    <row r="165" spans="1:39" x14ac:dyDescent="0.3">
      <c r="A165" s="82" t="s">
        <v>458</v>
      </c>
      <c r="B165" s="83" t="s">
        <v>459</v>
      </c>
      <c r="C165" s="83" t="s">
        <v>460</v>
      </c>
      <c r="D165" s="84"/>
      <c r="E165" s="85"/>
      <c r="F165" s="83">
        <v>89399.999999999971</v>
      </c>
      <c r="G165" s="83">
        <v>90020</v>
      </c>
      <c r="H165" s="83">
        <v>90440</v>
      </c>
      <c r="I165" s="83">
        <v>90960.000000000015</v>
      </c>
      <c r="J165" s="83">
        <v>91600.000000000015</v>
      </c>
      <c r="K165" s="83">
        <v>92140</v>
      </c>
      <c r="L165" s="83">
        <v>92700</v>
      </c>
      <c r="M165" s="83">
        <v>93359.999999999985</v>
      </c>
      <c r="N165" s="83">
        <v>93880</v>
      </c>
      <c r="O165" s="83">
        <v>94640.000000000015</v>
      </c>
      <c r="P165" s="83">
        <v>95360</v>
      </c>
      <c r="Q165" s="83">
        <v>96020.000000000015</v>
      </c>
      <c r="R165" s="83">
        <v>96680</v>
      </c>
      <c r="S165" s="83">
        <v>97340</v>
      </c>
      <c r="T165" s="83">
        <v>98040.000000000015</v>
      </c>
      <c r="U165" s="83">
        <v>98680</v>
      </c>
      <c r="V165" s="83">
        <v>99220</v>
      </c>
      <c r="W165" s="83">
        <v>99720</v>
      </c>
      <c r="X165" s="83">
        <v>100220</v>
      </c>
      <c r="Y165" s="83">
        <v>100720.00000000001</v>
      </c>
      <c r="Z165" s="83">
        <v>101380.00000000001</v>
      </c>
      <c r="AA165" s="83">
        <v>101980.00000000001</v>
      </c>
      <c r="AB165" s="83">
        <v>102440</v>
      </c>
      <c r="AC165" s="83">
        <v>103040</v>
      </c>
      <c r="AD165" s="83">
        <v>103540</v>
      </c>
      <c r="AE165" s="83">
        <v>103840</v>
      </c>
      <c r="AF165" s="83"/>
      <c r="AG165" s="83"/>
      <c r="AH165" s="83"/>
      <c r="AI165" s="83"/>
      <c r="AJ165" s="83"/>
      <c r="AK165" s="83"/>
      <c r="AL165" s="83"/>
      <c r="AM165" s="83"/>
    </row>
    <row r="166" spans="1:39" x14ac:dyDescent="0.3">
      <c r="A166" s="82" t="s">
        <v>461</v>
      </c>
      <c r="B166" s="83" t="s">
        <v>462</v>
      </c>
      <c r="C166" s="83"/>
      <c r="D166" s="84"/>
      <c r="E166" s="85"/>
      <c r="F166" s="83">
        <v>160239.99999999997</v>
      </c>
      <c r="G166" s="83">
        <v>162479.99999999997</v>
      </c>
      <c r="H166" s="83">
        <v>164080.00000000003</v>
      </c>
      <c r="I166" s="83">
        <v>165520</v>
      </c>
      <c r="J166" s="83">
        <v>167260</v>
      </c>
      <c r="K166" s="83">
        <v>168680.00000000003</v>
      </c>
      <c r="L166" s="83">
        <v>170500.00000000003</v>
      </c>
      <c r="M166" s="83">
        <v>171920.00000000003</v>
      </c>
      <c r="N166" s="83">
        <v>173520.00000000003</v>
      </c>
      <c r="O166" s="83">
        <v>175159.99999999997</v>
      </c>
      <c r="P166" s="83">
        <v>176940</v>
      </c>
      <c r="Q166" s="83">
        <v>178220</v>
      </c>
      <c r="R166" s="83">
        <v>179700</v>
      </c>
      <c r="S166" s="83">
        <v>181539.99999999997</v>
      </c>
      <c r="T166" s="83">
        <v>183200.00000000003</v>
      </c>
      <c r="U166" s="83">
        <v>184560</v>
      </c>
      <c r="V166" s="83">
        <v>186260.00000000003</v>
      </c>
      <c r="W166" s="83">
        <v>187959.99999999994</v>
      </c>
      <c r="X166" s="83">
        <v>189400</v>
      </c>
      <c r="Y166" s="83">
        <v>191160</v>
      </c>
      <c r="Z166" s="83">
        <v>192720.00000000003</v>
      </c>
      <c r="AA166" s="83">
        <v>194380</v>
      </c>
      <c r="AB166" s="83">
        <v>196040</v>
      </c>
      <c r="AC166" s="83">
        <v>197500</v>
      </c>
      <c r="AD166" s="83">
        <v>199100.00000000003</v>
      </c>
      <c r="AE166" s="83"/>
      <c r="AF166" s="83"/>
      <c r="AG166" s="83"/>
      <c r="AH166" s="83"/>
      <c r="AI166" s="83"/>
      <c r="AJ166" s="83"/>
      <c r="AK166" s="83"/>
      <c r="AL166" s="83"/>
      <c r="AM166" s="83"/>
    </row>
    <row r="167" spans="1:39" x14ac:dyDescent="0.3">
      <c r="A167" s="82" t="s">
        <v>463</v>
      </c>
      <c r="B167" s="83" t="s">
        <v>464</v>
      </c>
      <c r="C167" s="83" t="s">
        <v>295</v>
      </c>
      <c r="D167" s="84"/>
      <c r="E167" s="85"/>
      <c r="F167" s="83">
        <v>63920</v>
      </c>
      <c r="G167" s="83">
        <v>64059.999999999985</v>
      </c>
      <c r="H167" s="83">
        <v>64400.000000000007</v>
      </c>
      <c r="I167" s="83">
        <v>64940</v>
      </c>
      <c r="J167" s="83">
        <v>64979.999999999993</v>
      </c>
      <c r="K167" s="83">
        <v>65379.999999999993</v>
      </c>
      <c r="L167" s="83">
        <v>65780</v>
      </c>
      <c r="M167" s="83">
        <v>66240.000000000015</v>
      </c>
      <c r="N167" s="83">
        <v>66399.999999999985</v>
      </c>
      <c r="O167" s="83">
        <v>66960.000000000015</v>
      </c>
      <c r="P167" s="83">
        <v>67320</v>
      </c>
      <c r="Q167" s="83">
        <v>67679.999999999985</v>
      </c>
      <c r="R167" s="83">
        <v>68340</v>
      </c>
      <c r="S167" s="83">
        <v>68640</v>
      </c>
      <c r="T167" s="83">
        <v>68740</v>
      </c>
      <c r="U167" s="83">
        <v>69040</v>
      </c>
      <c r="V167" s="83">
        <v>69540</v>
      </c>
      <c r="W167" s="83">
        <v>70080</v>
      </c>
      <c r="X167" s="83">
        <v>70380</v>
      </c>
      <c r="Y167" s="83">
        <v>70580</v>
      </c>
      <c r="Z167" s="83">
        <v>71039.999999999985</v>
      </c>
      <c r="AA167" s="83">
        <v>71440</v>
      </c>
      <c r="AB167" s="83">
        <v>71600</v>
      </c>
      <c r="AC167" s="83">
        <v>72100.000000000015</v>
      </c>
      <c r="AD167" s="83">
        <v>72500</v>
      </c>
      <c r="AE167" s="83"/>
      <c r="AF167" s="83"/>
      <c r="AG167" s="83"/>
      <c r="AH167" s="83"/>
      <c r="AI167" s="83"/>
      <c r="AJ167" s="83"/>
      <c r="AK167" s="83"/>
      <c r="AL167" s="83"/>
      <c r="AM167" s="83"/>
    </row>
    <row r="168" spans="1:39" x14ac:dyDescent="0.3">
      <c r="A168" s="82" t="s">
        <v>465</v>
      </c>
      <c r="B168" s="83" t="s">
        <v>466</v>
      </c>
      <c r="C168" s="83" t="s">
        <v>128</v>
      </c>
      <c r="D168" s="84"/>
      <c r="E168" s="85"/>
      <c r="F168" s="83">
        <v>80720</v>
      </c>
      <c r="G168" s="83">
        <v>81299.999999999985</v>
      </c>
      <c r="H168" s="83">
        <v>81840</v>
      </c>
      <c r="I168" s="83">
        <v>82479.999999999985</v>
      </c>
      <c r="J168" s="83">
        <v>82920</v>
      </c>
      <c r="K168" s="83">
        <v>83620</v>
      </c>
      <c r="L168" s="83">
        <v>84520.000000000015</v>
      </c>
      <c r="M168" s="83">
        <v>85280</v>
      </c>
      <c r="N168" s="83">
        <v>85800</v>
      </c>
      <c r="O168" s="83">
        <v>86400</v>
      </c>
      <c r="P168" s="83">
        <v>87159.999999999985</v>
      </c>
      <c r="Q168" s="83">
        <v>87620.000000000015</v>
      </c>
      <c r="R168" s="83">
        <v>88220</v>
      </c>
      <c r="S168" s="83">
        <v>89020.000000000015</v>
      </c>
      <c r="T168" s="83">
        <v>89619.999999999985</v>
      </c>
      <c r="U168" s="83">
        <v>89960</v>
      </c>
      <c r="V168" s="83">
        <v>90660.000000000015</v>
      </c>
      <c r="W168" s="83">
        <v>91100</v>
      </c>
      <c r="X168" s="83">
        <v>91400</v>
      </c>
      <c r="Y168" s="83">
        <v>92300</v>
      </c>
      <c r="Z168" s="83">
        <v>92599.999999999985</v>
      </c>
      <c r="AA168" s="83">
        <v>93200</v>
      </c>
      <c r="AB168" s="83">
        <v>93759.999999999985</v>
      </c>
      <c r="AC168" s="83">
        <v>93960.000000000015</v>
      </c>
      <c r="AD168" s="83">
        <v>94360.000000000015</v>
      </c>
      <c r="AE168" s="83"/>
      <c r="AF168" s="83"/>
      <c r="AG168" s="83"/>
      <c r="AH168" s="83"/>
      <c r="AI168" s="83"/>
      <c r="AJ168" s="83"/>
      <c r="AK168" s="83"/>
      <c r="AL168" s="83"/>
      <c r="AM168" s="83"/>
    </row>
    <row r="169" spans="1:39" x14ac:dyDescent="0.3">
      <c r="A169" s="82" t="s">
        <v>467</v>
      </c>
      <c r="B169" s="83" t="s">
        <v>468</v>
      </c>
      <c r="C169" s="83" t="s">
        <v>108</v>
      </c>
      <c r="D169" s="84"/>
      <c r="E169" s="85"/>
      <c r="F169" s="83">
        <v>114859.99999999999</v>
      </c>
      <c r="G169" s="83">
        <v>115540</v>
      </c>
      <c r="H169" s="83">
        <v>116720</v>
      </c>
      <c r="I169" s="83">
        <v>117560</v>
      </c>
      <c r="J169" s="83">
        <v>118759.99999999999</v>
      </c>
      <c r="K169" s="83">
        <v>119860</v>
      </c>
      <c r="L169" s="83">
        <v>120919.99999999999</v>
      </c>
      <c r="M169" s="83">
        <v>121840</v>
      </c>
      <c r="N169" s="83">
        <v>123059.99999999997</v>
      </c>
      <c r="O169" s="83">
        <v>124140</v>
      </c>
      <c r="P169" s="83">
        <v>125460</v>
      </c>
      <c r="Q169" s="83">
        <v>126439.99999999999</v>
      </c>
      <c r="R169" s="83">
        <v>127560</v>
      </c>
      <c r="S169" s="83">
        <v>128820.00000000001</v>
      </c>
      <c r="T169" s="83">
        <v>129620</v>
      </c>
      <c r="U169" s="83">
        <v>130619.99999999997</v>
      </c>
      <c r="V169" s="83">
        <v>131659.99999999997</v>
      </c>
      <c r="W169" s="83">
        <v>132800</v>
      </c>
      <c r="X169" s="83">
        <v>133800</v>
      </c>
      <c r="Y169" s="83">
        <v>134700</v>
      </c>
      <c r="Z169" s="83">
        <v>135859.99999999997</v>
      </c>
      <c r="AA169" s="83">
        <v>137020</v>
      </c>
      <c r="AB169" s="83">
        <v>137720</v>
      </c>
      <c r="AC169" s="83">
        <v>138880</v>
      </c>
      <c r="AD169" s="83">
        <v>139680</v>
      </c>
      <c r="AE169" s="83"/>
      <c r="AF169" s="83"/>
      <c r="AG169" s="83"/>
      <c r="AH169" s="83"/>
      <c r="AI169" s="83"/>
      <c r="AJ169" s="83"/>
      <c r="AK169" s="83"/>
      <c r="AL169" s="83"/>
      <c r="AM169" s="83"/>
    </row>
    <row r="170" spans="1:39" x14ac:dyDescent="0.3">
      <c r="A170" s="82" t="s">
        <v>469</v>
      </c>
      <c r="B170" s="83" t="s">
        <v>470</v>
      </c>
      <c r="C170" s="83"/>
      <c r="D170" s="84"/>
      <c r="E170" s="85"/>
      <c r="F170" s="83">
        <v>108860</v>
      </c>
      <c r="G170" s="83">
        <v>108960.00000000001</v>
      </c>
      <c r="H170" s="83">
        <v>109440.00000000003</v>
      </c>
      <c r="I170" s="83">
        <v>110059.99999999999</v>
      </c>
      <c r="J170" s="83">
        <v>110139.99999999999</v>
      </c>
      <c r="K170" s="83">
        <v>110440</v>
      </c>
      <c r="L170" s="83">
        <v>110479.99999999999</v>
      </c>
      <c r="M170" s="83">
        <v>110800.00000000001</v>
      </c>
      <c r="N170" s="83">
        <v>110619.99999999997</v>
      </c>
      <c r="O170" s="83">
        <v>111200</v>
      </c>
      <c r="P170" s="83">
        <v>111460</v>
      </c>
      <c r="Q170" s="83">
        <v>111780.00000000001</v>
      </c>
      <c r="R170" s="83">
        <v>112439.99999999999</v>
      </c>
      <c r="S170" s="83">
        <v>112759.99999999999</v>
      </c>
      <c r="T170" s="83">
        <v>113120</v>
      </c>
      <c r="U170" s="83">
        <v>113580</v>
      </c>
      <c r="V170" s="83">
        <v>113880.00000000001</v>
      </c>
      <c r="W170" s="83">
        <v>114420.00000000001</v>
      </c>
      <c r="X170" s="83">
        <v>114960.00000000001</v>
      </c>
      <c r="Y170" s="83">
        <v>115160.00000000001</v>
      </c>
      <c r="Z170" s="83">
        <v>115660</v>
      </c>
      <c r="AA170" s="83">
        <v>115820.00000000001</v>
      </c>
      <c r="AB170" s="83">
        <v>116319.99999999999</v>
      </c>
      <c r="AC170" s="83">
        <v>116580.00000000001</v>
      </c>
      <c r="AD170" s="83">
        <v>116880.00000000003</v>
      </c>
      <c r="AE170" s="83"/>
      <c r="AF170" s="83"/>
      <c r="AG170" s="83"/>
      <c r="AH170" s="83"/>
      <c r="AI170" s="83"/>
      <c r="AJ170" s="83"/>
      <c r="AK170" s="83"/>
      <c r="AL170" s="83"/>
      <c r="AM170" s="83"/>
    </row>
    <row r="171" spans="1:39" x14ac:dyDescent="0.3">
      <c r="A171" s="82" t="s">
        <v>471</v>
      </c>
      <c r="B171" s="83" t="s">
        <v>472</v>
      </c>
      <c r="C171" s="83"/>
      <c r="D171" s="84"/>
      <c r="E171" s="85"/>
      <c r="F171" s="83">
        <v>197640.00000000003</v>
      </c>
      <c r="G171" s="83">
        <v>200120</v>
      </c>
      <c r="H171" s="83">
        <v>202520</v>
      </c>
      <c r="I171" s="83">
        <v>205160</v>
      </c>
      <c r="J171" s="83">
        <v>207619.99999999997</v>
      </c>
      <c r="K171" s="83">
        <v>210140</v>
      </c>
      <c r="L171" s="83">
        <v>212620.00000000003</v>
      </c>
      <c r="M171" s="83">
        <v>215179.99999999997</v>
      </c>
      <c r="N171" s="83">
        <v>218060</v>
      </c>
      <c r="O171" s="83">
        <v>220379.99999999997</v>
      </c>
      <c r="P171" s="83">
        <v>223200</v>
      </c>
      <c r="Q171" s="83">
        <v>225920.00000000003</v>
      </c>
      <c r="R171" s="83">
        <v>228420</v>
      </c>
      <c r="S171" s="83">
        <v>231160.00000000003</v>
      </c>
      <c r="T171" s="83">
        <v>233820</v>
      </c>
      <c r="U171" s="83">
        <v>236279.99999999997</v>
      </c>
      <c r="V171" s="83">
        <v>238459.99999999997</v>
      </c>
      <c r="W171" s="83">
        <v>240739.99999999997</v>
      </c>
      <c r="X171" s="83">
        <v>243219.99999999997</v>
      </c>
      <c r="Y171" s="83">
        <v>245420</v>
      </c>
      <c r="Z171" s="83">
        <v>247720</v>
      </c>
      <c r="AA171" s="83">
        <v>249980.00000000003</v>
      </c>
      <c r="AB171" s="83">
        <v>252040</v>
      </c>
      <c r="AC171" s="83">
        <v>254239.99999999997</v>
      </c>
      <c r="AD171" s="83">
        <v>255940.00000000003</v>
      </c>
      <c r="AE171" s="83">
        <v>258100.00000000003</v>
      </c>
      <c r="AF171" s="83"/>
      <c r="AG171" s="83"/>
      <c r="AH171" s="83"/>
      <c r="AI171" s="83"/>
      <c r="AJ171" s="83"/>
      <c r="AK171" s="83"/>
      <c r="AL171" s="83"/>
      <c r="AM171" s="83"/>
    </row>
    <row r="172" spans="1:39" x14ac:dyDescent="0.3">
      <c r="A172" s="82" t="s">
        <v>473</v>
      </c>
      <c r="B172" s="83" t="s">
        <v>474</v>
      </c>
      <c r="C172" s="83" t="s">
        <v>319</v>
      </c>
      <c r="D172" s="84"/>
      <c r="E172" s="85"/>
      <c r="F172" s="83">
        <v>69460</v>
      </c>
      <c r="G172" s="83">
        <v>69899.999999999985</v>
      </c>
      <c r="H172" s="83">
        <v>70140</v>
      </c>
      <c r="I172" s="83">
        <v>70880</v>
      </c>
      <c r="J172" s="83">
        <v>70620</v>
      </c>
      <c r="K172" s="83">
        <v>71360</v>
      </c>
      <c r="L172" s="83">
        <v>71659.999999999985</v>
      </c>
      <c r="M172" s="83">
        <v>72320</v>
      </c>
      <c r="N172" s="83">
        <v>72780.000000000015</v>
      </c>
      <c r="O172" s="83">
        <v>73339.999999999985</v>
      </c>
      <c r="P172" s="83">
        <v>73700</v>
      </c>
      <c r="Q172" s="83">
        <v>74260</v>
      </c>
      <c r="R172" s="83">
        <v>75079.999999999985</v>
      </c>
      <c r="S172" s="83">
        <v>75280.000000000015</v>
      </c>
      <c r="T172" s="83">
        <v>75940</v>
      </c>
      <c r="U172" s="83">
        <v>76280.000000000015</v>
      </c>
      <c r="V172" s="83">
        <v>76920</v>
      </c>
      <c r="W172" s="83">
        <v>77420</v>
      </c>
      <c r="X172" s="83">
        <v>77620</v>
      </c>
      <c r="Y172" s="83">
        <v>78419.999999999985</v>
      </c>
      <c r="Z172" s="83">
        <v>78820</v>
      </c>
      <c r="AA172" s="83">
        <v>79379.999999999985</v>
      </c>
      <c r="AB172" s="83">
        <v>79780.000000000015</v>
      </c>
      <c r="AC172" s="83">
        <v>80380</v>
      </c>
      <c r="AD172" s="83">
        <v>80940</v>
      </c>
      <c r="AE172" s="83">
        <v>81240</v>
      </c>
      <c r="AF172" s="83"/>
      <c r="AG172" s="83"/>
      <c r="AH172" s="83"/>
      <c r="AI172" s="83"/>
      <c r="AJ172" s="83"/>
      <c r="AK172" s="83"/>
      <c r="AL172" s="83"/>
      <c r="AM172" s="83"/>
    </row>
    <row r="173" spans="1:39" x14ac:dyDescent="0.3">
      <c r="A173" s="82" t="s">
        <v>475</v>
      </c>
      <c r="B173" s="83" t="s">
        <v>476</v>
      </c>
      <c r="C173" s="83" t="s">
        <v>142</v>
      </c>
      <c r="D173" s="84"/>
      <c r="E173" s="85"/>
      <c r="F173" s="83">
        <v>148119.99999999997</v>
      </c>
      <c r="G173" s="83">
        <v>148980</v>
      </c>
      <c r="H173" s="83">
        <v>149760</v>
      </c>
      <c r="I173" s="83">
        <v>150700</v>
      </c>
      <c r="J173" s="83">
        <v>151480</v>
      </c>
      <c r="K173" s="83">
        <v>152520</v>
      </c>
      <c r="L173" s="83">
        <v>153220</v>
      </c>
      <c r="M173" s="83">
        <v>154280</v>
      </c>
      <c r="N173" s="83">
        <v>155399.99999999997</v>
      </c>
      <c r="O173" s="83">
        <v>156020</v>
      </c>
      <c r="P173" s="83">
        <v>157300.00000000003</v>
      </c>
      <c r="Q173" s="83">
        <v>158260.00000000003</v>
      </c>
      <c r="R173" s="83">
        <v>159440</v>
      </c>
      <c r="S173" s="83">
        <v>160500.00000000003</v>
      </c>
      <c r="T173" s="83">
        <v>161659.99999999997</v>
      </c>
      <c r="U173" s="83">
        <v>162700.00000000006</v>
      </c>
      <c r="V173" s="83">
        <v>163640.00000000003</v>
      </c>
      <c r="W173" s="83">
        <v>164740</v>
      </c>
      <c r="X173" s="83">
        <v>165679.99999999997</v>
      </c>
      <c r="Y173" s="83">
        <v>166780</v>
      </c>
      <c r="Z173" s="83">
        <v>167739.99999999997</v>
      </c>
      <c r="AA173" s="83">
        <v>168800</v>
      </c>
      <c r="AB173" s="83">
        <v>169700.00000000003</v>
      </c>
      <c r="AC173" s="83">
        <v>170360</v>
      </c>
      <c r="AD173" s="83">
        <v>171160</v>
      </c>
      <c r="AE173" s="83">
        <v>172060</v>
      </c>
      <c r="AF173" s="83"/>
      <c r="AG173" s="83"/>
      <c r="AH173" s="83"/>
      <c r="AI173" s="83"/>
      <c r="AJ173" s="83"/>
      <c r="AK173" s="83"/>
      <c r="AL173" s="83"/>
      <c r="AM173" s="83"/>
    </row>
    <row r="174" spans="1:39" x14ac:dyDescent="0.3">
      <c r="A174" s="82" t="s">
        <v>477</v>
      </c>
      <c r="B174" s="83" t="s">
        <v>478</v>
      </c>
      <c r="C174" s="83" t="s">
        <v>119</v>
      </c>
      <c r="D174" s="84"/>
      <c r="E174" s="85"/>
      <c r="F174" s="83">
        <v>95180</v>
      </c>
      <c r="G174" s="83">
        <v>95820</v>
      </c>
      <c r="H174" s="83">
        <v>96400</v>
      </c>
      <c r="I174" s="83">
        <v>97139.999999999985</v>
      </c>
      <c r="J174" s="83">
        <v>97580.000000000029</v>
      </c>
      <c r="K174" s="83">
        <v>98520</v>
      </c>
      <c r="L174" s="83">
        <v>98920</v>
      </c>
      <c r="M174" s="83">
        <v>99479.999999999985</v>
      </c>
      <c r="N174" s="83">
        <v>100040</v>
      </c>
      <c r="O174" s="83">
        <v>100759.99999999999</v>
      </c>
      <c r="P174" s="83">
        <v>101319.99999999999</v>
      </c>
      <c r="Q174" s="83">
        <v>101840</v>
      </c>
      <c r="R174" s="83">
        <v>102300.00000000001</v>
      </c>
      <c r="S174" s="83">
        <v>103159.99999999999</v>
      </c>
      <c r="T174" s="83">
        <v>103820.00000000001</v>
      </c>
      <c r="U174" s="83">
        <v>104320.00000000001</v>
      </c>
      <c r="V174" s="83">
        <v>105060</v>
      </c>
      <c r="W174" s="83">
        <v>105660.00000000001</v>
      </c>
      <c r="X174" s="83">
        <v>106199.99999999999</v>
      </c>
      <c r="Y174" s="83">
        <v>106660.00000000003</v>
      </c>
      <c r="Z174" s="83">
        <v>107360.00000000001</v>
      </c>
      <c r="AA174" s="83">
        <v>108020.00000000003</v>
      </c>
      <c r="AB174" s="83">
        <v>108320</v>
      </c>
      <c r="AC174" s="83">
        <v>108520</v>
      </c>
      <c r="AD174" s="83">
        <v>109080</v>
      </c>
      <c r="AE174" s="83">
        <v>109679.99999999999</v>
      </c>
      <c r="AF174" s="83"/>
      <c r="AG174" s="83"/>
      <c r="AH174" s="83"/>
      <c r="AI174" s="83"/>
      <c r="AJ174" s="83"/>
      <c r="AK174" s="83"/>
      <c r="AL174" s="83"/>
      <c r="AM174" s="83"/>
    </row>
    <row r="175" spans="1:39" x14ac:dyDescent="0.3">
      <c r="A175" s="82" t="s">
        <v>479</v>
      </c>
      <c r="B175" s="83" t="s">
        <v>480</v>
      </c>
      <c r="C175" s="83"/>
      <c r="D175" s="84"/>
      <c r="E175" s="85"/>
      <c r="F175" s="83">
        <v>234380</v>
      </c>
      <c r="G175" s="83">
        <v>237020.00000000003</v>
      </c>
      <c r="H175" s="83">
        <v>238400.00000000003</v>
      </c>
      <c r="I175" s="83">
        <v>240160</v>
      </c>
      <c r="J175" s="83">
        <v>241380.00000000003</v>
      </c>
      <c r="K175" s="83">
        <v>241859.99999999997</v>
      </c>
      <c r="L175" s="83">
        <v>242500.00000000003</v>
      </c>
      <c r="M175" s="83">
        <v>243059.99999999997</v>
      </c>
      <c r="N175" s="83">
        <v>243599.99999999994</v>
      </c>
      <c r="O175" s="83">
        <v>244820</v>
      </c>
      <c r="P175" s="83">
        <v>246080.00000000003</v>
      </c>
      <c r="Q175" s="83">
        <v>247400.00000000003</v>
      </c>
      <c r="R175" s="83">
        <v>249100</v>
      </c>
      <c r="S175" s="83">
        <v>250740</v>
      </c>
      <c r="T175" s="83">
        <v>252640</v>
      </c>
      <c r="U175" s="83">
        <v>254060</v>
      </c>
      <c r="V175" s="83">
        <v>255399.99999999997</v>
      </c>
      <c r="W175" s="83">
        <v>257100.00000000003</v>
      </c>
      <c r="X175" s="83">
        <v>258420.00000000003</v>
      </c>
      <c r="Y175" s="83">
        <v>259359.99999999997</v>
      </c>
      <c r="Z175" s="83">
        <v>260720.00000000003</v>
      </c>
      <c r="AA175" s="83">
        <v>261480.00000000003</v>
      </c>
      <c r="AB175" s="83">
        <v>262440</v>
      </c>
      <c r="AC175" s="83">
        <v>263600</v>
      </c>
      <c r="AD175" s="83">
        <v>264760.00000000006</v>
      </c>
      <c r="AE175" s="83">
        <v>265660</v>
      </c>
      <c r="AF175" s="83"/>
      <c r="AG175" s="83"/>
      <c r="AH175" s="83"/>
      <c r="AI175" s="83"/>
      <c r="AJ175" s="83"/>
      <c r="AK175" s="83"/>
      <c r="AL175" s="83"/>
      <c r="AM175" s="83"/>
    </row>
    <row r="176" spans="1:39" x14ac:dyDescent="0.3">
      <c r="A176" s="82" t="s">
        <v>481</v>
      </c>
      <c r="B176" s="83" t="s">
        <v>482</v>
      </c>
      <c r="C176" s="83" t="s">
        <v>211</v>
      </c>
      <c r="D176" s="84"/>
      <c r="E176" s="85"/>
      <c r="F176" s="83">
        <v>103640.00000000001</v>
      </c>
      <c r="G176" s="83">
        <v>104060</v>
      </c>
      <c r="H176" s="83">
        <v>104539.99999999999</v>
      </c>
      <c r="I176" s="83">
        <v>104959.99999999999</v>
      </c>
      <c r="J176" s="83">
        <v>105540.00000000001</v>
      </c>
      <c r="K176" s="83">
        <v>106140</v>
      </c>
      <c r="L176" s="83">
        <v>106240.00000000001</v>
      </c>
      <c r="M176" s="83">
        <v>106700</v>
      </c>
      <c r="N176" s="83">
        <v>106859.99999999999</v>
      </c>
      <c r="O176" s="83">
        <v>107380</v>
      </c>
      <c r="P176" s="83">
        <v>107839.99999999999</v>
      </c>
      <c r="Q176" s="83">
        <v>108240.00000000001</v>
      </c>
      <c r="R176" s="83">
        <v>108800.00000000001</v>
      </c>
      <c r="S176" s="83">
        <v>109420</v>
      </c>
      <c r="T176" s="83">
        <v>109820</v>
      </c>
      <c r="U176" s="83">
        <v>110460</v>
      </c>
      <c r="V176" s="83">
        <v>111020</v>
      </c>
      <c r="W176" s="83">
        <v>111460.00000000001</v>
      </c>
      <c r="X176" s="83">
        <v>111800</v>
      </c>
      <c r="Y176" s="83">
        <v>112100.00000000003</v>
      </c>
      <c r="Z176" s="83">
        <v>112600.00000000001</v>
      </c>
      <c r="AA176" s="83">
        <v>113160.00000000001</v>
      </c>
      <c r="AB176" s="83">
        <v>113360</v>
      </c>
      <c r="AC176" s="83">
        <v>113520.00000000001</v>
      </c>
      <c r="AD176" s="83">
        <v>113920</v>
      </c>
      <c r="AE176" s="83">
        <v>114520.00000000001</v>
      </c>
      <c r="AF176" s="83"/>
      <c r="AG176" s="83"/>
      <c r="AH176" s="83"/>
      <c r="AI176" s="83"/>
      <c r="AJ176" s="83"/>
      <c r="AK176" s="83"/>
      <c r="AL176" s="83"/>
      <c r="AM176" s="83"/>
    </row>
    <row r="177" spans="1:39" x14ac:dyDescent="0.3">
      <c r="A177" s="82" t="s">
        <v>483</v>
      </c>
      <c r="B177" s="83" t="s">
        <v>484</v>
      </c>
      <c r="C177" s="83"/>
      <c r="D177" s="84"/>
      <c r="E177" s="85"/>
      <c r="F177" s="83">
        <v>245839.99999999997</v>
      </c>
      <c r="G177" s="83">
        <v>253799.99999999997</v>
      </c>
      <c r="H177" s="83">
        <v>259839.99999999997</v>
      </c>
      <c r="I177" s="83">
        <v>265080.00000000006</v>
      </c>
      <c r="J177" s="83">
        <v>270020</v>
      </c>
      <c r="K177" s="83">
        <v>273900</v>
      </c>
      <c r="L177" s="83">
        <v>278020.00000000006</v>
      </c>
      <c r="M177" s="83">
        <v>281540.00000000006</v>
      </c>
      <c r="N177" s="83">
        <v>284940.00000000006</v>
      </c>
      <c r="O177" s="83">
        <v>288540</v>
      </c>
      <c r="P177" s="83">
        <v>291680</v>
      </c>
      <c r="Q177" s="83">
        <v>294800</v>
      </c>
      <c r="R177" s="83">
        <v>298119.99999999994</v>
      </c>
      <c r="S177" s="83">
        <v>301379.99999999994</v>
      </c>
      <c r="T177" s="83">
        <v>304660</v>
      </c>
      <c r="U177" s="83">
        <v>308140</v>
      </c>
      <c r="V177" s="83">
        <v>311159.99999999994</v>
      </c>
      <c r="W177" s="83">
        <v>314380.00000000006</v>
      </c>
      <c r="X177" s="83">
        <v>317560.00000000012</v>
      </c>
      <c r="Y177" s="83">
        <v>320519.99999999994</v>
      </c>
      <c r="Z177" s="83">
        <v>323900.00000000006</v>
      </c>
      <c r="AA177" s="83">
        <v>326820</v>
      </c>
      <c r="AB177" s="83">
        <v>330000</v>
      </c>
      <c r="AC177" s="83">
        <v>332720.00000000006</v>
      </c>
      <c r="AD177" s="83">
        <v>335679.99999999994</v>
      </c>
      <c r="AE177" s="83">
        <v>338539.99999999988</v>
      </c>
      <c r="AF177" s="83"/>
      <c r="AG177" s="83"/>
      <c r="AH177" s="83"/>
      <c r="AI177" s="83"/>
      <c r="AJ177" s="83"/>
      <c r="AK177" s="83"/>
      <c r="AL177" s="83"/>
      <c r="AM177" s="83"/>
    </row>
    <row r="178" spans="1:39" x14ac:dyDescent="0.3">
      <c r="A178" s="82" t="s">
        <v>485</v>
      </c>
      <c r="B178" s="83" t="s">
        <v>486</v>
      </c>
      <c r="C178" s="83" t="s">
        <v>295</v>
      </c>
      <c r="D178" s="84"/>
      <c r="E178" s="85"/>
      <c r="F178" s="83">
        <v>76980</v>
      </c>
      <c r="G178" s="83">
        <v>77060</v>
      </c>
      <c r="H178" s="83">
        <v>77100.000000000015</v>
      </c>
      <c r="I178" s="83">
        <v>77380</v>
      </c>
      <c r="J178" s="83">
        <v>77520</v>
      </c>
      <c r="K178" s="83">
        <v>77720</v>
      </c>
      <c r="L178" s="83">
        <v>78080</v>
      </c>
      <c r="M178" s="83">
        <v>78080</v>
      </c>
      <c r="N178" s="83">
        <v>78400</v>
      </c>
      <c r="O178" s="83">
        <v>78860.000000000015</v>
      </c>
      <c r="P178" s="83">
        <v>78960</v>
      </c>
      <c r="Q178" s="83">
        <v>79419.999999999985</v>
      </c>
      <c r="R178" s="83">
        <v>79780</v>
      </c>
      <c r="S178" s="83">
        <v>80140</v>
      </c>
      <c r="T178" s="83">
        <v>80540</v>
      </c>
      <c r="U178" s="83">
        <v>80839.999999999985</v>
      </c>
      <c r="V178" s="83">
        <v>81039.999999999971</v>
      </c>
      <c r="W178" s="83">
        <v>81440.000000000015</v>
      </c>
      <c r="X178" s="83">
        <v>81780</v>
      </c>
      <c r="Y178" s="83">
        <v>82080</v>
      </c>
      <c r="Z178" s="83">
        <v>82740</v>
      </c>
      <c r="AA178" s="83">
        <v>82840</v>
      </c>
      <c r="AB178" s="83">
        <v>83240</v>
      </c>
      <c r="AC178" s="83">
        <v>83400</v>
      </c>
      <c r="AD178" s="83">
        <v>83800</v>
      </c>
      <c r="AE178" s="83">
        <v>84200</v>
      </c>
      <c r="AF178" s="83"/>
      <c r="AG178" s="83"/>
      <c r="AH178" s="83"/>
      <c r="AI178" s="83"/>
      <c r="AJ178" s="83"/>
      <c r="AK178" s="83"/>
      <c r="AL178" s="83"/>
      <c r="AM178" s="83"/>
    </row>
    <row r="179" spans="1:39" x14ac:dyDescent="0.3">
      <c r="A179" s="82" t="s">
        <v>487</v>
      </c>
      <c r="B179" s="83" t="s">
        <v>488</v>
      </c>
      <c r="C179" s="83" t="s">
        <v>244</v>
      </c>
      <c r="D179" s="84"/>
      <c r="E179" s="85"/>
      <c r="F179" s="83">
        <v>57039.999999999993</v>
      </c>
      <c r="G179" s="83">
        <v>57339.999999999993</v>
      </c>
      <c r="H179" s="83">
        <v>57820</v>
      </c>
      <c r="I179" s="83">
        <v>57800.000000000007</v>
      </c>
      <c r="J179" s="83">
        <v>58440</v>
      </c>
      <c r="K179" s="83">
        <v>58739.999999999993</v>
      </c>
      <c r="L179" s="83">
        <v>59239.999999999993</v>
      </c>
      <c r="M179" s="83">
        <v>59460.000000000007</v>
      </c>
      <c r="N179" s="83">
        <v>60019.999999999993</v>
      </c>
      <c r="O179" s="83">
        <v>60280</v>
      </c>
      <c r="P179" s="83">
        <v>60740</v>
      </c>
      <c r="Q179" s="83">
        <v>61299.999999999985</v>
      </c>
      <c r="R179" s="83">
        <v>61499.999999999985</v>
      </c>
      <c r="S179" s="83">
        <v>61959.999999999993</v>
      </c>
      <c r="T179" s="83">
        <v>62360.000000000007</v>
      </c>
      <c r="U179" s="83">
        <v>62700</v>
      </c>
      <c r="V179" s="83">
        <v>63100</v>
      </c>
      <c r="W179" s="83">
        <v>63400.000000000007</v>
      </c>
      <c r="X179" s="83">
        <v>63840</v>
      </c>
      <c r="Y179" s="83">
        <v>64140</v>
      </c>
      <c r="Z179" s="83">
        <v>64500</v>
      </c>
      <c r="AA179" s="83">
        <v>65000</v>
      </c>
      <c r="AB179" s="83">
        <v>65100.000000000007</v>
      </c>
      <c r="AC179" s="83">
        <v>65600.000000000015</v>
      </c>
      <c r="AD179" s="83">
        <v>65800.000000000015</v>
      </c>
      <c r="AE179" s="83">
        <v>65960.000000000015</v>
      </c>
      <c r="AF179" s="83"/>
      <c r="AG179" s="83"/>
      <c r="AH179" s="83"/>
      <c r="AI179" s="83"/>
      <c r="AJ179" s="83"/>
      <c r="AK179" s="83"/>
      <c r="AL179" s="83"/>
      <c r="AM179" s="83"/>
    </row>
    <row r="180" spans="1:39" x14ac:dyDescent="0.3">
      <c r="A180" s="82" t="s">
        <v>489</v>
      </c>
      <c r="B180" s="83" t="s">
        <v>490</v>
      </c>
      <c r="C180" s="83" t="s">
        <v>114</v>
      </c>
      <c r="D180" s="84"/>
      <c r="E180" s="85"/>
      <c r="F180" s="83">
        <v>82260</v>
      </c>
      <c r="G180" s="83">
        <v>82480</v>
      </c>
      <c r="H180" s="83">
        <v>82560</v>
      </c>
      <c r="I180" s="83">
        <v>82800</v>
      </c>
      <c r="J180" s="83">
        <v>82939.999999999985</v>
      </c>
      <c r="K180" s="83">
        <v>83579.999999999985</v>
      </c>
      <c r="L180" s="83">
        <v>83640</v>
      </c>
      <c r="M180" s="83">
        <v>83940.000000000015</v>
      </c>
      <c r="N180" s="83">
        <v>84199.999999999985</v>
      </c>
      <c r="O180" s="83">
        <v>84560</v>
      </c>
      <c r="P180" s="83">
        <v>84760</v>
      </c>
      <c r="Q180" s="83">
        <v>84920</v>
      </c>
      <c r="R180" s="83">
        <v>85279.999999999985</v>
      </c>
      <c r="S180" s="83">
        <v>85640</v>
      </c>
      <c r="T180" s="83">
        <v>85679.999999999985</v>
      </c>
      <c r="U180" s="83">
        <v>86080</v>
      </c>
      <c r="V180" s="83">
        <v>86320.000000000015</v>
      </c>
      <c r="W180" s="83">
        <v>86520</v>
      </c>
      <c r="X180" s="83">
        <v>86660</v>
      </c>
      <c r="Y180" s="83">
        <v>86920</v>
      </c>
      <c r="Z180" s="83">
        <v>87220</v>
      </c>
      <c r="AA180" s="83">
        <v>87220</v>
      </c>
      <c r="AB180" s="83">
        <v>87480.000000000015</v>
      </c>
      <c r="AC180" s="83">
        <v>87680</v>
      </c>
      <c r="AD180" s="83">
        <v>87679.999999999985</v>
      </c>
      <c r="AE180" s="83">
        <v>87780</v>
      </c>
      <c r="AF180" s="83"/>
      <c r="AG180" s="83"/>
      <c r="AH180" s="83"/>
      <c r="AI180" s="83"/>
      <c r="AJ180" s="83"/>
      <c r="AK180" s="83"/>
      <c r="AL180" s="83"/>
      <c r="AM180" s="83"/>
    </row>
    <row r="181" spans="1:39" x14ac:dyDescent="0.3">
      <c r="A181" s="82" t="s">
        <v>491</v>
      </c>
      <c r="B181" s="83" t="s">
        <v>492</v>
      </c>
      <c r="C181" s="83"/>
      <c r="D181" s="84"/>
      <c r="E181" s="85"/>
      <c r="F181" s="83">
        <v>127340.00000000001</v>
      </c>
      <c r="G181" s="83">
        <v>127680</v>
      </c>
      <c r="H181" s="83">
        <v>127600</v>
      </c>
      <c r="I181" s="83">
        <v>127719.99999999999</v>
      </c>
      <c r="J181" s="83">
        <v>127860</v>
      </c>
      <c r="K181" s="83">
        <v>127839.99999999999</v>
      </c>
      <c r="L181" s="83">
        <v>128259.99999999999</v>
      </c>
      <c r="M181" s="83">
        <v>128179.99999999999</v>
      </c>
      <c r="N181" s="83">
        <v>128500</v>
      </c>
      <c r="O181" s="83">
        <v>128679.99999999999</v>
      </c>
      <c r="P181" s="83">
        <v>129199.99999999999</v>
      </c>
      <c r="Q181" s="83">
        <v>129520.00000000001</v>
      </c>
      <c r="R181" s="83">
        <v>129620</v>
      </c>
      <c r="S181" s="83">
        <v>130140.00000000001</v>
      </c>
      <c r="T181" s="83">
        <v>130540.00000000001</v>
      </c>
      <c r="U181" s="83">
        <v>130579.99999999999</v>
      </c>
      <c r="V181" s="83">
        <v>131119.99999999997</v>
      </c>
      <c r="W181" s="83">
        <v>131100</v>
      </c>
      <c r="X181" s="83">
        <v>131640.00000000003</v>
      </c>
      <c r="Y181" s="83">
        <v>131880</v>
      </c>
      <c r="Z181" s="83">
        <v>132079.99999999997</v>
      </c>
      <c r="AA181" s="83">
        <v>132280.00000000003</v>
      </c>
      <c r="AB181" s="83">
        <v>132380.00000000003</v>
      </c>
      <c r="AC181" s="83">
        <v>132320.00000000003</v>
      </c>
      <c r="AD181" s="83">
        <v>133019.99999999997</v>
      </c>
      <c r="AE181" s="83">
        <v>132920</v>
      </c>
      <c r="AF181" s="83"/>
      <c r="AG181" s="83"/>
      <c r="AH181" s="83"/>
      <c r="AI181" s="83"/>
      <c r="AJ181" s="83"/>
      <c r="AK181" s="83"/>
      <c r="AL181" s="83"/>
      <c r="AM181" s="83"/>
    </row>
    <row r="182" spans="1:39" x14ac:dyDescent="0.3">
      <c r="A182" s="82" t="s">
        <v>493</v>
      </c>
      <c r="B182" s="83" t="s">
        <v>494</v>
      </c>
      <c r="C182" s="83" t="s">
        <v>194</v>
      </c>
      <c r="D182" s="84"/>
      <c r="E182" s="85"/>
      <c r="F182" s="83">
        <v>103980</v>
      </c>
      <c r="G182" s="83">
        <v>105000</v>
      </c>
      <c r="H182" s="83">
        <v>106040.00000000001</v>
      </c>
      <c r="I182" s="83">
        <v>106980.00000000001</v>
      </c>
      <c r="J182" s="83">
        <v>107920</v>
      </c>
      <c r="K182" s="83">
        <v>109320</v>
      </c>
      <c r="L182" s="83">
        <v>110380</v>
      </c>
      <c r="M182" s="83">
        <v>111439.99999999999</v>
      </c>
      <c r="N182" s="83">
        <v>112360</v>
      </c>
      <c r="O182" s="83">
        <v>113580</v>
      </c>
      <c r="P182" s="83">
        <v>114800.00000000003</v>
      </c>
      <c r="Q182" s="83">
        <v>115780.00000000001</v>
      </c>
      <c r="R182" s="83">
        <v>117100.00000000001</v>
      </c>
      <c r="S182" s="83">
        <v>118320</v>
      </c>
      <c r="T182" s="83">
        <v>119280</v>
      </c>
      <c r="U182" s="83">
        <v>120679.99999999999</v>
      </c>
      <c r="V182" s="83">
        <v>121780</v>
      </c>
      <c r="W182" s="83">
        <v>122880.00000000001</v>
      </c>
      <c r="X182" s="83">
        <v>124020</v>
      </c>
      <c r="Y182" s="83">
        <v>125180.00000000001</v>
      </c>
      <c r="Z182" s="83">
        <v>126240.00000000001</v>
      </c>
      <c r="AA182" s="83">
        <v>127600.00000000001</v>
      </c>
      <c r="AB182" s="83">
        <v>128600</v>
      </c>
      <c r="AC182" s="83">
        <v>129660</v>
      </c>
      <c r="AD182" s="83">
        <v>130620</v>
      </c>
      <c r="AE182" s="83">
        <v>131720.00000000003</v>
      </c>
      <c r="AF182" s="83"/>
      <c r="AG182" s="83"/>
      <c r="AH182" s="83"/>
      <c r="AI182" s="83"/>
      <c r="AJ182" s="83"/>
      <c r="AK182" s="83"/>
      <c r="AL182" s="83"/>
      <c r="AM182" s="83"/>
    </row>
    <row r="183" spans="1:39" x14ac:dyDescent="0.3">
      <c r="A183" s="82" t="s">
        <v>495</v>
      </c>
      <c r="B183" s="83" t="s">
        <v>496</v>
      </c>
      <c r="C183" s="83" t="s">
        <v>166</v>
      </c>
      <c r="D183" s="84"/>
      <c r="E183" s="85"/>
      <c r="F183" s="83">
        <v>90479.999999999985</v>
      </c>
      <c r="G183" s="83">
        <v>91280</v>
      </c>
      <c r="H183" s="83">
        <v>92020.000000000015</v>
      </c>
      <c r="I183" s="83">
        <v>92500</v>
      </c>
      <c r="J183" s="83">
        <v>93039.999999999985</v>
      </c>
      <c r="K183" s="83">
        <v>93779.999999999985</v>
      </c>
      <c r="L183" s="83">
        <v>94480</v>
      </c>
      <c r="M183" s="83">
        <v>95240.000000000029</v>
      </c>
      <c r="N183" s="83">
        <v>96000.000000000015</v>
      </c>
      <c r="O183" s="83">
        <v>96359.999999999985</v>
      </c>
      <c r="P183" s="83">
        <v>97219.999999999971</v>
      </c>
      <c r="Q183" s="83">
        <v>97840</v>
      </c>
      <c r="R183" s="83">
        <v>98399.999999999985</v>
      </c>
      <c r="S183" s="83">
        <v>99020.000000000015</v>
      </c>
      <c r="T183" s="83">
        <v>99620</v>
      </c>
      <c r="U183" s="83">
        <v>100320.00000000001</v>
      </c>
      <c r="V183" s="83">
        <v>100820.00000000001</v>
      </c>
      <c r="W183" s="83">
        <v>101460</v>
      </c>
      <c r="X183" s="83">
        <v>101860</v>
      </c>
      <c r="Y183" s="83">
        <v>102619.99999999999</v>
      </c>
      <c r="Z183" s="83">
        <v>103119.99999999999</v>
      </c>
      <c r="AA183" s="83">
        <v>103419.99999999999</v>
      </c>
      <c r="AB183" s="83">
        <v>104080</v>
      </c>
      <c r="AC183" s="83">
        <v>104679.99999999999</v>
      </c>
      <c r="AD183" s="83">
        <v>105079.99999999999</v>
      </c>
      <c r="AE183" s="83">
        <v>105480.00000000001</v>
      </c>
      <c r="AF183" s="83"/>
      <c r="AG183" s="83"/>
      <c r="AH183" s="83"/>
      <c r="AI183" s="83"/>
      <c r="AJ183" s="83"/>
      <c r="AK183" s="83"/>
      <c r="AL183" s="83"/>
      <c r="AM183" s="83"/>
    </row>
    <row r="184" spans="1:39" x14ac:dyDescent="0.3">
      <c r="A184" s="82" t="s">
        <v>497</v>
      </c>
      <c r="B184" s="83" t="s">
        <v>498</v>
      </c>
      <c r="C184" s="83"/>
      <c r="D184" s="84"/>
      <c r="E184" s="85"/>
      <c r="F184" s="83">
        <v>136100</v>
      </c>
      <c r="G184" s="83">
        <v>136820</v>
      </c>
      <c r="H184" s="83">
        <v>137260</v>
      </c>
      <c r="I184" s="83">
        <v>137900</v>
      </c>
      <c r="J184" s="83">
        <v>138340</v>
      </c>
      <c r="K184" s="83">
        <v>138640.00000000003</v>
      </c>
      <c r="L184" s="83">
        <v>139340</v>
      </c>
      <c r="M184" s="83">
        <v>139960</v>
      </c>
      <c r="N184" s="83">
        <v>140440.00000000003</v>
      </c>
      <c r="O184" s="83">
        <v>141120</v>
      </c>
      <c r="P184" s="83">
        <v>141839.99999999997</v>
      </c>
      <c r="Q184" s="83">
        <v>142160</v>
      </c>
      <c r="R184" s="83">
        <v>142860</v>
      </c>
      <c r="S184" s="83">
        <v>143760</v>
      </c>
      <c r="T184" s="83">
        <v>143900</v>
      </c>
      <c r="U184" s="83">
        <v>144380</v>
      </c>
      <c r="V184" s="83">
        <v>145120</v>
      </c>
      <c r="W184" s="83">
        <v>145400</v>
      </c>
      <c r="X184" s="83">
        <v>145940</v>
      </c>
      <c r="Y184" s="83">
        <v>146180.00000000003</v>
      </c>
      <c r="Z184" s="83">
        <v>146880</v>
      </c>
      <c r="AA184" s="83">
        <v>147140.00000000003</v>
      </c>
      <c r="AB184" s="83">
        <v>147339.99999999997</v>
      </c>
      <c r="AC184" s="83">
        <v>147740</v>
      </c>
      <c r="AD184" s="83">
        <v>147980.00000000003</v>
      </c>
      <c r="AE184" s="83">
        <v>148280</v>
      </c>
      <c r="AF184" s="83"/>
      <c r="AG184" s="83"/>
      <c r="AH184" s="83"/>
      <c r="AI184" s="83"/>
      <c r="AJ184" s="83"/>
      <c r="AK184" s="83"/>
      <c r="AL184" s="83"/>
      <c r="AM184" s="83"/>
    </row>
    <row r="185" spans="1:39" x14ac:dyDescent="0.3">
      <c r="A185" s="82" t="s">
        <v>499</v>
      </c>
      <c r="B185" s="83" t="s">
        <v>500</v>
      </c>
      <c r="C185" s="83" t="s">
        <v>177</v>
      </c>
      <c r="D185" s="84"/>
      <c r="E185" s="85"/>
      <c r="F185" s="83">
        <v>87319.999999999985</v>
      </c>
      <c r="G185" s="83">
        <v>87740</v>
      </c>
      <c r="H185" s="83">
        <v>88320</v>
      </c>
      <c r="I185" s="83">
        <v>88700.000000000015</v>
      </c>
      <c r="J185" s="83">
        <v>89039.999999999985</v>
      </c>
      <c r="K185" s="83">
        <v>89740</v>
      </c>
      <c r="L185" s="83">
        <v>90040</v>
      </c>
      <c r="M185" s="83">
        <v>90600.000000000015</v>
      </c>
      <c r="N185" s="83">
        <v>91059.999999999985</v>
      </c>
      <c r="O185" s="83">
        <v>91820.000000000015</v>
      </c>
      <c r="P185" s="83">
        <v>92179.999999999985</v>
      </c>
      <c r="Q185" s="83">
        <v>92940.000000000015</v>
      </c>
      <c r="R185" s="83">
        <v>93660.000000000029</v>
      </c>
      <c r="S185" s="83">
        <v>94360.000000000015</v>
      </c>
      <c r="T185" s="83">
        <v>94760</v>
      </c>
      <c r="U185" s="83">
        <v>95460.000000000029</v>
      </c>
      <c r="V185" s="83">
        <v>96159.999999999985</v>
      </c>
      <c r="W185" s="83">
        <v>96799.999999999971</v>
      </c>
      <c r="X185" s="83">
        <v>97200</v>
      </c>
      <c r="Y185" s="83">
        <v>97700</v>
      </c>
      <c r="Z185" s="83">
        <v>98360.000000000015</v>
      </c>
      <c r="AA185" s="83">
        <v>98960.000000000015</v>
      </c>
      <c r="AB185" s="83">
        <v>99460</v>
      </c>
      <c r="AC185" s="83">
        <v>99860</v>
      </c>
      <c r="AD185" s="83">
        <v>100420</v>
      </c>
      <c r="AE185" s="83">
        <v>100820.00000000001</v>
      </c>
      <c r="AF185" s="83"/>
      <c r="AG185" s="83"/>
      <c r="AH185" s="83"/>
      <c r="AI185" s="83"/>
      <c r="AJ185" s="83"/>
      <c r="AK185" s="83"/>
      <c r="AL185" s="83"/>
      <c r="AM185" s="83"/>
    </row>
    <row r="186" spans="1:39" x14ac:dyDescent="0.3">
      <c r="A186" s="82" t="s">
        <v>501</v>
      </c>
      <c r="B186" s="83" t="s">
        <v>502</v>
      </c>
      <c r="C186" s="83"/>
      <c r="D186" s="84"/>
      <c r="E186" s="85"/>
      <c r="F186" s="83">
        <v>168339.99999999997</v>
      </c>
      <c r="G186" s="83">
        <v>169619.99999999997</v>
      </c>
      <c r="H186" s="83">
        <v>171160.00000000006</v>
      </c>
      <c r="I186" s="83">
        <v>172640</v>
      </c>
      <c r="J186" s="83">
        <v>174040</v>
      </c>
      <c r="K186" s="83">
        <v>175739.99999999997</v>
      </c>
      <c r="L186" s="83">
        <v>177239.99999999997</v>
      </c>
      <c r="M186" s="83">
        <v>178860.00000000003</v>
      </c>
      <c r="N186" s="83">
        <v>180680</v>
      </c>
      <c r="O186" s="83">
        <v>182060</v>
      </c>
      <c r="P186" s="83">
        <v>183640.00000000003</v>
      </c>
      <c r="Q186" s="83">
        <v>185380.00000000003</v>
      </c>
      <c r="R186" s="83">
        <v>187100</v>
      </c>
      <c r="S186" s="83">
        <v>188980.00000000003</v>
      </c>
      <c r="T186" s="83">
        <v>190640</v>
      </c>
      <c r="U186" s="83">
        <v>192240</v>
      </c>
      <c r="V186" s="83">
        <v>193679.99999999997</v>
      </c>
      <c r="W186" s="83">
        <v>195379.99999999997</v>
      </c>
      <c r="X186" s="83">
        <v>196920.00000000003</v>
      </c>
      <c r="Y186" s="83">
        <v>198480</v>
      </c>
      <c r="Z186" s="83">
        <v>199840</v>
      </c>
      <c r="AA186" s="83">
        <v>201260</v>
      </c>
      <c r="AB186" s="83">
        <v>202920</v>
      </c>
      <c r="AC186" s="83">
        <v>204279.99999999997</v>
      </c>
      <c r="AD186" s="83">
        <v>205539.99999999997</v>
      </c>
      <c r="AE186" s="83">
        <v>206840.00000000003</v>
      </c>
      <c r="AF186" s="83"/>
      <c r="AG186" s="83"/>
      <c r="AH186" s="83"/>
      <c r="AI186" s="83"/>
      <c r="AJ186" s="83"/>
      <c r="AK186" s="83"/>
      <c r="AL186" s="83"/>
      <c r="AM186" s="83"/>
    </row>
    <row r="187" spans="1:39" x14ac:dyDescent="0.3">
      <c r="A187" s="82" t="s">
        <v>503</v>
      </c>
      <c r="B187" s="83" t="s">
        <v>504</v>
      </c>
      <c r="C187" s="83"/>
      <c r="D187" s="84"/>
      <c r="E187" s="85"/>
      <c r="F187" s="83">
        <v>164800.00000000003</v>
      </c>
      <c r="G187" s="83">
        <v>165280.00000000003</v>
      </c>
      <c r="H187" s="83">
        <v>165999.99999999997</v>
      </c>
      <c r="I187" s="83">
        <v>166780</v>
      </c>
      <c r="J187" s="83">
        <v>167760</v>
      </c>
      <c r="K187" s="83">
        <v>168460</v>
      </c>
      <c r="L187" s="83">
        <v>169519.99999999997</v>
      </c>
      <c r="M187" s="83">
        <v>170299.99999999994</v>
      </c>
      <c r="N187" s="83">
        <v>170920</v>
      </c>
      <c r="O187" s="83">
        <v>172160.00000000003</v>
      </c>
      <c r="P187" s="83">
        <v>173039.99999999997</v>
      </c>
      <c r="Q187" s="83">
        <v>173800</v>
      </c>
      <c r="R187" s="83">
        <v>175060</v>
      </c>
      <c r="S187" s="83">
        <v>175759.99999999997</v>
      </c>
      <c r="T187" s="83">
        <v>176460</v>
      </c>
      <c r="U187" s="83">
        <v>177400</v>
      </c>
      <c r="V187" s="83">
        <v>178140.00000000003</v>
      </c>
      <c r="W187" s="83">
        <v>179279.99999999997</v>
      </c>
      <c r="X187" s="83">
        <v>179920.00000000003</v>
      </c>
      <c r="Y187" s="83">
        <v>180720</v>
      </c>
      <c r="Z187" s="83">
        <v>181420</v>
      </c>
      <c r="AA187" s="83">
        <v>182120</v>
      </c>
      <c r="AB187" s="83">
        <v>182880.00000000003</v>
      </c>
      <c r="AC187" s="83">
        <v>183380</v>
      </c>
      <c r="AD187" s="83">
        <v>183979.99999999997</v>
      </c>
      <c r="AE187" s="83">
        <v>184680.00000000003</v>
      </c>
      <c r="AF187" s="83"/>
      <c r="AG187" s="83"/>
      <c r="AH187" s="83"/>
      <c r="AI187" s="83"/>
      <c r="AJ187" s="83"/>
      <c r="AK187" s="83"/>
      <c r="AL187" s="83"/>
      <c r="AM187" s="83"/>
    </row>
    <row r="188" spans="1:39" x14ac:dyDescent="0.3">
      <c r="A188" s="82" t="s">
        <v>505</v>
      </c>
      <c r="B188" s="83" t="s">
        <v>506</v>
      </c>
      <c r="C188" s="83" t="s">
        <v>507</v>
      </c>
      <c r="D188" s="84"/>
      <c r="E188" s="85"/>
      <c r="F188" s="83">
        <v>51059.999999999993</v>
      </c>
      <c r="G188" s="83">
        <v>51100</v>
      </c>
      <c r="H188" s="83">
        <v>51140</v>
      </c>
      <c r="I188" s="83">
        <v>51480.000000000007</v>
      </c>
      <c r="J188" s="83">
        <v>51180</v>
      </c>
      <c r="K188" s="83">
        <v>51419.999999999993</v>
      </c>
      <c r="L188" s="83">
        <v>51720</v>
      </c>
      <c r="M188" s="83">
        <v>51920.000000000007</v>
      </c>
      <c r="N188" s="83">
        <v>51819.999999999993</v>
      </c>
      <c r="O188" s="83">
        <v>52080</v>
      </c>
      <c r="P188" s="83">
        <v>52279.999999999993</v>
      </c>
      <c r="Q188" s="83">
        <v>52640</v>
      </c>
      <c r="R188" s="83">
        <v>52640</v>
      </c>
      <c r="S188" s="83">
        <v>52699.999999999993</v>
      </c>
      <c r="T188" s="83">
        <v>52800</v>
      </c>
      <c r="U188" s="83">
        <v>53200</v>
      </c>
      <c r="V188" s="83">
        <v>53300</v>
      </c>
      <c r="W188" s="83">
        <v>53440.000000000007</v>
      </c>
      <c r="X188" s="83">
        <v>53739.999999999993</v>
      </c>
      <c r="Y188" s="83">
        <v>53839.999999999993</v>
      </c>
      <c r="Z188" s="83">
        <v>54040</v>
      </c>
      <c r="AA188" s="83">
        <v>54240</v>
      </c>
      <c r="AB188" s="83">
        <v>54340</v>
      </c>
      <c r="AC188" s="83">
        <v>54339.999999999993</v>
      </c>
      <c r="AD188" s="83">
        <v>54599.999999999993</v>
      </c>
      <c r="AE188" s="83">
        <v>54800</v>
      </c>
      <c r="AF188" s="83"/>
      <c r="AG188" s="83"/>
      <c r="AH188" s="83"/>
      <c r="AI188" s="83"/>
      <c r="AJ188" s="83"/>
      <c r="AK188" s="83"/>
      <c r="AL188" s="83"/>
      <c r="AM188" s="83"/>
    </row>
    <row r="189" spans="1:39" x14ac:dyDescent="0.3">
      <c r="A189" s="82" t="s">
        <v>508</v>
      </c>
      <c r="B189" s="83" t="s">
        <v>509</v>
      </c>
      <c r="C189" s="83" t="s">
        <v>155</v>
      </c>
      <c r="D189" s="84"/>
      <c r="E189" s="85"/>
      <c r="F189" s="83">
        <v>77100.000000000015</v>
      </c>
      <c r="G189" s="83">
        <v>77740.000000000015</v>
      </c>
      <c r="H189" s="83">
        <v>78080</v>
      </c>
      <c r="I189" s="83">
        <v>78620</v>
      </c>
      <c r="J189" s="83">
        <v>79220.000000000015</v>
      </c>
      <c r="K189" s="83">
        <v>79720.000000000015</v>
      </c>
      <c r="L189" s="83">
        <v>80520.000000000015</v>
      </c>
      <c r="M189" s="83">
        <v>80679.999999999985</v>
      </c>
      <c r="N189" s="83">
        <v>81140</v>
      </c>
      <c r="O189" s="83">
        <v>82100</v>
      </c>
      <c r="P189" s="83">
        <v>82300</v>
      </c>
      <c r="Q189" s="83">
        <v>82860.000000000015</v>
      </c>
      <c r="R189" s="83">
        <v>83520.000000000015</v>
      </c>
      <c r="S189" s="83">
        <v>83920</v>
      </c>
      <c r="T189" s="83">
        <v>84319.999999999985</v>
      </c>
      <c r="U189" s="83">
        <v>85060</v>
      </c>
      <c r="V189" s="83">
        <v>85300</v>
      </c>
      <c r="W189" s="83">
        <v>86000.000000000015</v>
      </c>
      <c r="X189" s="83">
        <v>86199.999999999985</v>
      </c>
      <c r="Y189" s="83">
        <v>86700</v>
      </c>
      <c r="Z189" s="83">
        <v>87360</v>
      </c>
      <c r="AA189" s="83">
        <v>87759.999999999985</v>
      </c>
      <c r="AB189" s="83">
        <v>88160.000000000015</v>
      </c>
      <c r="AC189" s="83">
        <v>88420.000000000015</v>
      </c>
      <c r="AD189" s="83">
        <v>89020</v>
      </c>
      <c r="AE189" s="83">
        <v>89179.999999999985</v>
      </c>
      <c r="AF189" s="83"/>
      <c r="AG189" s="83"/>
      <c r="AH189" s="83"/>
      <c r="AI189" s="83"/>
      <c r="AJ189" s="83"/>
      <c r="AK189" s="83"/>
      <c r="AL189" s="83"/>
      <c r="AM189" s="83"/>
    </row>
    <row r="190" spans="1:39" x14ac:dyDescent="0.3">
      <c r="A190" s="82" t="s">
        <v>510</v>
      </c>
      <c r="B190" s="83" t="s">
        <v>511</v>
      </c>
      <c r="C190" s="83" t="s">
        <v>254</v>
      </c>
      <c r="D190" s="84"/>
      <c r="E190" s="85"/>
      <c r="F190" s="83">
        <v>170939.99999999997</v>
      </c>
      <c r="G190" s="83">
        <v>173459.99999999994</v>
      </c>
      <c r="H190" s="83">
        <v>175359.99999999997</v>
      </c>
      <c r="I190" s="83">
        <v>177040.00000000006</v>
      </c>
      <c r="J190" s="83">
        <v>178680</v>
      </c>
      <c r="K190" s="83">
        <v>180540</v>
      </c>
      <c r="L190" s="83">
        <v>181859.99999999997</v>
      </c>
      <c r="M190" s="83">
        <v>183539.99999999997</v>
      </c>
      <c r="N190" s="83">
        <v>185300.00000000006</v>
      </c>
      <c r="O190" s="83">
        <v>187019.99999999997</v>
      </c>
      <c r="P190" s="83">
        <v>188720.00000000003</v>
      </c>
      <c r="Q190" s="83">
        <v>190519.99999999997</v>
      </c>
      <c r="R190" s="83">
        <v>192500</v>
      </c>
      <c r="S190" s="83">
        <v>194280.00000000003</v>
      </c>
      <c r="T190" s="83">
        <v>196140</v>
      </c>
      <c r="U190" s="83">
        <v>198039.99999999997</v>
      </c>
      <c r="V190" s="83">
        <v>199779.99999999997</v>
      </c>
      <c r="W190" s="83">
        <v>201420.00000000003</v>
      </c>
      <c r="X190" s="83">
        <v>202959.99999999994</v>
      </c>
      <c r="Y190" s="83">
        <v>204600</v>
      </c>
      <c r="Z190" s="83">
        <v>206159.99999999997</v>
      </c>
      <c r="AA190" s="83">
        <v>207560.00000000003</v>
      </c>
      <c r="AB190" s="83">
        <v>209020.00000000003</v>
      </c>
      <c r="AC190" s="83">
        <v>210420</v>
      </c>
      <c r="AD190" s="83">
        <v>211880.00000000006</v>
      </c>
      <c r="AE190" s="83">
        <v>213080.00000000006</v>
      </c>
      <c r="AF190" s="83"/>
      <c r="AG190" s="83"/>
      <c r="AH190" s="83"/>
      <c r="AI190" s="83"/>
      <c r="AJ190" s="83"/>
      <c r="AK190" s="83"/>
      <c r="AL190" s="83"/>
      <c r="AM190" s="83"/>
    </row>
    <row r="191" spans="1:39" x14ac:dyDescent="0.3">
      <c r="A191" s="82" t="s">
        <v>512</v>
      </c>
      <c r="B191" s="83" t="s">
        <v>513</v>
      </c>
      <c r="C191" s="83" t="s">
        <v>513</v>
      </c>
      <c r="D191" s="84"/>
      <c r="E191" s="85"/>
      <c r="F191" s="83">
        <v>260099.99999999997</v>
      </c>
      <c r="G191" s="83">
        <v>260500</v>
      </c>
      <c r="H191" s="83">
        <v>261100.00000000003</v>
      </c>
      <c r="I191" s="83">
        <v>261419.99999999997</v>
      </c>
      <c r="J191" s="83">
        <v>261940</v>
      </c>
      <c r="K191" s="83">
        <v>262620</v>
      </c>
      <c r="L191" s="83">
        <v>263120.00000000006</v>
      </c>
      <c r="M191" s="83">
        <v>263940</v>
      </c>
      <c r="N191" s="83">
        <v>264340</v>
      </c>
      <c r="O191" s="83">
        <v>265020</v>
      </c>
      <c r="P191" s="83">
        <v>265380</v>
      </c>
      <c r="Q191" s="83">
        <v>266200</v>
      </c>
      <c r="R191" s="83">
        <v>266860</v>
      </c>
      <c r="S191" s="83">
        <v>267679.99999999994</v>
      </c>
      <c r="T191" s="83">
        <v>267960</v>
      </c>
      <c r="U191" s="83">
        <v>268599.99999999994</v>
      </c>
      <c r="V191" s="83">
        <v>269020.00000000006</v>
      </c>
      <c r="W191" s="83">
        <v>269240</v>
      </c>
      <c r="X191" s="83">
        <v>269520</v>
      </c>
      <c r="Y191" s="83">
        <v>270060</v>
      </c>
      <c r="Z191" s="83">
        <v>270259.99999999994</v>
      </c>
      <c r="AA191" s="83">
        <v>270520.00000000006</v>
      </c>
      <c r="AB191" s="83">
        <v>270719.99999999994</v>
      </c>
      <c r="AC191" s="83">
        <v>270820.00000000006</v>
      </c>
      <c r="AD191" s="83">
        <v>270920</v>
      </c>
      <c r="AE191" s="83">
        <v>271159.99999999994</v>
      </c>
      <c r="AF191" s="83"/>
      <c r="AG191" s="83"/>
      <c r="AH191" s="83"/>
      <c r="AI191" s="83"/>
      <c r="AJ191" s="83"/>
      <c r="AK191" s="83"/>
      <c r="AL191" s="83"/>
      <c r="AM191" s="83"/>
    </row>
    <row r="192" spans="1:39" x14ac:dyDescent="0.3">
      <c r="A192" s="82" t="s">
        <v>514</v>
      </c>
      <c r="B192" s="83" t="s">
        <v>515</v>
      </c>
      <c r="C192" s="83" t="s">
        <v>177</v>
      </c>
      <c r="D192" s="84"/>
      <c r="E192" s="85"/>
      <c r="F192" s="83">
        <v>137500</v>
      </c>
      <c r="G192" s="83">
        <v>139200</v>
      </c>
      <c r="H192" s="83">
        <v>140600</v>
      </c>
      <c r="I192" s="83">
        <v>141800</v>
      </c>
      <c r="J192" s="83">
        <v>142900</v>
      </c>
      <c r="K192" s="83">
        <v>143800</v>
      </c>
      <c r="L192" s="83">
        <v>144700</v>
      </c>
      <c r="M192" s="83">
        <v>145500</v>
      </c>
      <c r="N192" s="83">
        <v>146300</v>
      </c>
      <c r="O192" s="83">
        <v>147100</v>
      </c>
      <c r="P192" s="83">
        <v>148100</v>
      </c>
      <c r="Q192" s="83">
        <v>149100</v>
      </c>
      <c r="R192" s="83">
        <v>150100</v>
      </c>
      <c r="S192" s="83">
        <v>151100</v>
      </c>
      <c r="T192" s="83">
        <v>152100</v>
      </c>
      <c r="U192" s="83">
        <v>153100</v>
      </c>
      <c r="V192" s="83">
        <v>154000</v>
      </c>
      <c r="W192" s="83">
        <v>154900</v>
      </c>
      <c r="X192" s="83">
        <v>155800</v>
      </c>
      <c r="Y192" s="83">
        <v>156600</v>
      </c>
      <c r="Z192" s="83">
        <v>157300</v>
      </c>
      <c r="AA192" s="83">
        <v>158100</v>
      </c>
      <c r="AB192" s="83">
        <v>158900</v>
      </c>
      <c r="AC192" s="83">
        <v>159700</v>
      </c>
      <c r="AD192" s="83">
        <v>160500</v>
      </c>
      <c r="AE192" s="83">
        <v>161300</v>
      </c>
      <c r="AF192" s="83"/>
      <c r="AG192" s="83"/>
      <c r="AH192" s="83"/>
      <c r="AI192" s="83"/>
      <c r="AJ192" s="83"/>
      <c r="AK192" s="83"/>
      <c r="AL192" s="83"/>
      <c r="AM192" s="83"/>
    </row>
    <row r="193" spans="1:39" x14ac:dyDescent="0.3">
      <c r="A193" s="82" t="s">
        <v>516</v>
      </c>
      <c r="B193" s="83" t="s">
        <v>517</v>
      </c>
      <c r="C193" s="83"/>
      <c r="D193" s="84"/>
      <c r="E193" s="85"/>
      <c r="F193" s="83">
        <v>249699.99999999997</v>
      </c>
      <c r="G193" s="83">
        <v>251479.99999999997</v>
      </c>
      <c r="H193" s="83">
        <v>253160</v>
      </c>
      <c r="I193" s="83">
        <v>254659.99999999997</v>
      </c>
      <c r="J193" s="83">
        <v>256040.00000000003</v>
      </c>
      <c r="K193" s="83">
        <v>256660.00000000003</v>
      </c>
      <c r="L193" s="83">
        <v>257160.00000000003</v>
      </c>
      <c r="M193" s="83">
        <v>257900.00000000003</v>
      </c>
      <c r="N193" s="83">
        <v>258719.99999999997</v>
      </c>
      <c r="O193" s="83">
        <v>259860</v>
      </c>
      <c r="P193" s="83">
        <v>261320</v>
      </c>
      <c r="Q193" s="83">
        <v>263300</v>
      </c>
      <c r="R193" s="83">
        <v>265600</v>
      </c>
      <c r="S193" s="83">
        <v>267860.00000000006</v>
      </c>
      <c r="T193" s="83">
        <v>270020.00000000006</v>
      </c>
      <c r="U193" s="83">
        <v>271940.00000000006</v>
      </c>
      <c r="V193" s="83">
        <v>273860</v>
      </c>
      <c r="W193" s="83">
        <v>276120</v>
      </c>
      <c r="X193" s="83">
        <v>277980</v>
      </c>
      <c r="Y193" s="83">
        <v>279220</v>
      </c>
      <c r="Z193" s="83">
        <v>280720</v>
      </c>
      <c r="AA193" s="83">
        <v>281639.99999999994</v>
      </c>
      <c r="AB193" s="83">
        <v>283060</v>
      </c>
      <c r="AC193" s="83">
        <v>284719.99999999994</v>
      </c>
      <c r="AD193" s="83">
        <v>286080</v>
      </c>
      <c r="AE193" s="83">
        <v>287840.00000000006</v>
      </c>
      <c r="AF193" s="83"/>
      <c r="AG193" s="83"/>
      <c r="AH193" s="83"/>
      <c r="AI193" s="83"/>
      <c r="AJ193" s="83"/>
      <c r="AK193" s="83"/>
      <c r="AL193" s="83"/>
      <c r="AM193" s="83"/>
    </row>
    <row r="194" spans="1:39" x14ac:dyDescent="0.3">
      <c r="A194" s="82" t="s">
        <v>518</v>
      </c>
      <c r="B194" s="83" t="s">
        <v>519</v>
      </c>
      <c r="C194" s="83" t="s">
        <v>507</v>
      </c>
      <c r="D194" s="84"/>
      <c r="E194" s="85"/>
      <c r="F194" s="83">
        <v>100660</v>
      </c>
      <c r="G194" s="83">
        <v>101080</v>
      </c>
      <c r="H194" s="83">
        <v>101560</v>
      </c>
      <c r="I194" s="83">
        <v>101440</v>
      </c>
      <c r="J194" s="83">
        <v>101980</v>
      </c>
      <c r="K194" s="83">
        <v>102320</v>
      </c>
      <c r="L194" s="83">
        <v>102820.00000000001</v>
      </c>
      <c r="M194" s="83">
        <v>103080</v>
      </c>
      <c r="N194" s="83">
        <v>103799.99999999999</v>
      </c>
      <c r="O194" s="83">
        <v>104119.99999999999</v>
      </c>
      <c r="P194" s="83">
        <v>104940.00000000001</v>
      </c>
      <c r="Q194" s="83">
        <v>104960.00000000001</v>
      </c>
      <c r="R194" s="83">
        <v>105820.00000000001</v>
      </c>
      <c r="S194" s="83">
        <v>106279.99999999999</v>
      </c>
      <c r="T194" s="83">
        <v>106880</v>
      </c>
      <c r="U194" s="83">
        <v>107179.99999999999</v>
      </c>
      <c r="V194" s="83">
        <v>107780.00000000001</v>
      </c>
      <c r="W194" s="83">
        <v>108020</v>
      </c>
      <c r="X194" s="83">
        <v>108759.99999999999</v>
      </c>
      <c r="Y194" s="83">
        <v>109360</v>
      </c>
      <c r="Z194" s="83">
        <v>109820</v>
      </c>
      <c r="AA194" s="83">
        <v>110020</v>
      </c>
      <c r="AB194" s="83">
        <v>110720</v>
      </c>
      <c r="AC194" s="83">
        <v>111079.99999999999</v>
      </c>
      <c r="AD194" s="83">
        <v>111680</v>
      </c>
      <c r="AE194" s="83">
        <v>112179.99999999999</v>
      </c>
      <c r="AF194" s="83"/>
      <c r="AG194" s="83"/>
      <c r="AH194" s="83"/>
      <c r="AI194" s="83"/>
      <c r="AJ194" s="83"/>
      <c r="AK194" s="83"/>
      <c r="AL194" s="83"/>
      <c r="AM194" s="83"/>
    </row>
    <row r="195" spans="1:39" x14ac:dyDescent="0.3">
      <c r="A195" s="82" t="s">
        <v>520</v>
      </c>
      <c r="B195" s="83" t="s">
        <v>521</v>
      </c>
      <c r="C195" s="83" t="s">
        <v>155</v>
      </c>
      <c r="D195" s="84"/>
      <c r="E195" s="85"/>
      <c r="F195" s="83">
        <v>44860</v>
      </c>
      <c r="G195" s="83">
        <v>44640</v>
      </c>
      <c r="H195" s="83">
        <v>44580</v>
      </c>
      <c r="I195" s="83">
        <v>44220.000000000007</v>
      </c>
      <c r="J195" s="83">
        <v>44820</v>
      </c>
      <c r="K195" s="83">
        <v>44559.999999999993</v>
      </c>
      <c r="L195" s="83">
        <v>44599.999999999993</v>
      </c>
      <c r="M195" s="83">
        <v>44960</v>
      </c>
      <c r="N195" s="83">
        <v>44919.999999999993</v>
      </c>
      <c r="O195" s="83">
        <v>45139.999999999993</v>
      </c>
      <c r="P195" s="83">
        <v>45500</v>
      </c>
      <c r="Q195" s="83">
        <v>45660</v>
      </c>
      <c r="R195" s="83">
        <v>46019.999999999993</v>
      </c>
      <c r="S195" s="83">
        <v>46279.999999999993</v>
      </c>
      <c r="T195" s="83">
        <v>46440.000000000007</v>
      </c>
      <c r="U195" s="83">
        <v>46940</v>
      </c>
      <c r="V195" s="83">
        <v>47040</v>
      </c>
      <c r="W195" s="83">
        <v>47400</v>
      </c>
      <c r="X195" s="83">
        <v>47740</v>
      </c>
      <c r="Y195" s="83">
        <v>47740</v>
      </c>
      <c r="Z195" s="83">
        <v>47840</v>
      </c>
      <c r="AA195" s="83">
        <v>48340.000000000007</v>
      </c>
      <c r="AB195" s="83">
        <v>48600.000000000007</v>
      </c>
      <c r="AC195" s="83">
        <v>48900</v>
      </c>
      <c r="AD195" s="83">
        <v>49000</v>
      </c>
      <c r="AE195" s="83">
        <v>49100.000000000007</v>
      </c>
      <c r="AF195" s="83"/>
      <c r="AG195" s="83"/>
      <c r="AH195" s="83"/>
      <c r="AI195" s="83"/>
      <c r="AJ195" s="83"/>
      <c r="AK195" s="83"/>
      <c r="AL195" s="83"/>
      <c r="AM195" s="83"/>
    </row>
    <row r="196" spans="1:39" x14ac:dyDescent="0.3">
      <c r="A196" s="82" t="s">
        <v>522</v>
      </c>
      <c r="B196" s="83" t="s">
        <v>523</v>
      </c>
      <c r="C196" s="83"/>
      <c r="D196" s="84"/>
      <c r="E196" s="85"/>
      <c r="F196" s="83">
        <v>174439.99999999997</v>
      </c>
      <c r="G196" s="83">
        <v>175220</v>
      </c>
      <c r="H196" s="83">
        <v>176260</v>
      </c>
      <c r="I196" s="83">
        <v>177000.00000000003</v>
      </c>
      <c r="J196" s="83">
        <v>177539.99999999997</v>
      </c>
      <c r="K196" s="83">
        <v>178640.00000000003</v>
      </c>
      <c r="L196" s="83">
        <v>179359.99999999997</v>
      </c>
      <c r="M196" s="83">
        <v>180280.00000000003</v>
      </c>
      <c r="N196" s="83">
        <v>181360</v>
      </c>
      <c r="O196" s="83">
        <v>182300</v>
      </c>
      <c r="P196" s="83">
        <v>183020</v>
      </c>
      <c r="Q196" s="83">
        <v>183839.99999999994</v>
      </c>
      <c r="R196" s="83">
        <v>184800</v>
      </c>
      <c r="S196" s="83">
        <v>185960</v>
      </c>
      <c r="T196" s="83">
        <v>187060.00000000003</v>
      </c>
      <c r="U196" s="83">
        <v>187660</v>
      </c>
      <c r="V196" s="83">
        <v>188600.00000000003</v>
      </c>
      <c r="W196" s="83">
        <v>189440</v>
      </c>
      <c r="X196" s="83">
        <v>190380.00000000003</v>
      </c>
      <c r="Y196" s="83">
        <v>191019.99999999997</v>
      </c>
      <c r="Z196" s="83">
        <v>191920.00000000003</v>
      </c>
      <c r="AA196" s="83">
        <v>192820</v>
      </c>
      <c r="AB196" s="83">
        <v>193480</v>
      </c>
      <c r="AC196" s="83">
        <v>194380</v>
      </c>
      <c r="AD196" s="83">
        <v>194820</v>
      </c>
      <c r="AE196" s="83">
        <v>195620.00000000003</v>
      </c>
      <c r="AF196" s="83"/>
      <c r="AG196" s="83"/>
      <c r="AH196" s="83"/>
      <c r="AI196" s="83"/>
      <c r="AJ196" s="83"/>
      <c r="AK196" s="83"/>
      <c r="AL196" s="83"/>
      <c r="AM196" s="83"/>
    </row>
    <row r="197" spans="1:39" x14ac:dyDescent="0.3">
      <c r="A197" s="82" t="s">
        <v>524</v>
      </c>
      <c r="B197" s="83" t="s">
        <v>525</v>
      </c>
      <c r="C197" s="83" t="s">
        <v>229</v>
      </c>
      <c r="D197" s="84"/>
      <c r="E197" s="85"/>
      <c r="F197" s="83">
        <v>127780</v>
      </c>
      <c r="G197" s="83">
        <v>129199.99999999996</v>
      </c>
      <c r="H197" s="83">
        <v>130259.99999999996</v>
      </c>
      <c r="I197" s="83">
        <v>131100</v>
      </c>
      <c r="J197" s="83">
        <v>131740</v>
      </c>
      <c r="K197" s="83">
        <v>132440</v>
      </c>
      <c r="L197" s="83">
        <v>132740.00000000003</v>
      </c>
      <c r="M197" s="83">
        <v>132960</v>
      </c>
      <c r="N197" s="83">
        <v>133500</v>
      </c>
      <c r="O197" s="83">
        <v>133940</v>
      </c>
      <c r="P197" s="83">
        <v>134820</v>
      </c>
      <c r="Q197" s="83">
        <v>135860</v>
      </c>
      <c r="R197" s="83">
        <v>136900</v>
      </c>
      <c r="S197" s="83">
        <v>138239.99999999997</v>
      </c>
      <c r="T197" s="83">
        <v>139339.99999999994</v>
      </c>
      <c r="U197" s="83">
        <v>140300</v>
      </c>
      <c r="V197" s="83">
        <v>141360.00000000003</v>
      </c>
      <c r="W197" s="83">
        <v>142400</v>
      </c>
      <c r="X197" s="83">
        <v>143180</v>
      </c>
      <c r="Y197" s="83">
        <v>144120</v>
      </c>
      <c r="Z197" s="83">
        <v>144880</v>
      </c>
      <c r="AA197" s="83">
        <v>145480.00000000006</v>
      </c>
      <c r="AB197" s="83">
        <v>146240</v>
      </c>
      <c r="AC197" s="83">
        <v>146940</v>
      </c>
      <c r="AD197" s="83">
        <v>148100</v>
      </c>
      <c r="AE197" s="83">
        <v>148500</v>
      </c>
      <c r="AF197" s="83"/>
      <c r="AG197" s="83"/>
      <c r="AH197" s="83"/>
      <c r="AI197" s="83"/>
      <c r="AJ197" s="83"/>
      <c r="AK197" s="83"/>
      <c r="AL197" s="83"/>
      <c r="AM197" s="83"/>
    </row>
    <row r="198" spans="1:39" x14ac:dyDescent="0.3">
      <c r="A198" s="82" t="s">
        <v>526</v>
      </c>
      <c r="B198" s="83" t="s">
        <v>527</v>
      </c>
      <c r="C198" s="83" t="s">
        <v>199</v>
      </c>
      <c r="D198" s="84"/>
      <c r="E198" s="85"/>
      <c r="F198" s="83">
        <v>70159.999999999985</v>
      </c>
      <c r="G198" s="83">
        <v>70200</v>
      </c>
      <c r="H198" s="83">
        <v>70399.999999999985</v>
      </c>
      <c r="I198" s="83">
        <v>70300</v>
      </c>
      <c r="J198" s="83">
        <v>70839.999999999985</v>
      </c>
      <c r="K198" s="83">
        <v>70439.999999999985</v>
      </c>
      <c r="L198" s="83">
        <v>70800</v>
      </c>
      <c r="M198" s="83">
        <v>71000</v>
      </c>
      <c r="N198" s="83">
        <v>71000</v>
      </c>
      <c r="O198" s="83">
        <v>71280</v>
      </c>
      <c r="P198" s="83">
        <v>71440.000000000015</v>
      </c>
      <c r="Q198" s="83">
        <v>71500.000000000015</v>
      </c>
      <c r="R198" s="83">
        <v>71760</v>
      </c>
      <c r="S198" s="83">
        <v>72020</v>
      </c>
      <c r="T198" s="83">
        <v>72420</v>
      </c>
      <c r="U198" s="83">
        <v>72359.999999999985</v>
      </c>
      <c r="V198" s="83">
        <v>72700</v>
      </c>
      <c r="W198" s="83">
        <v>72839.999999999985</v>
      </c>
      <c r="X198" s="83">
        <v>72880</v>
      </c>
      <c r="Y198" s="83">
        <v>73280</v>
      </c>
      <c r="Z198" s="83">
        <v>72979.999999999985</v>
      </c>
      <c r="AA198" s="83">
        <v>73320</v>
      </c>
      <c r="AB198" s="83">
        <v>73220</v>
      </c>
      <c r="AC198" s="83">
        <v>73320.000000000015</v>
      </c>
      <c r="AD198" s="83">
        <v>73420.000000000015</v>
      </c>
      <c r="AE198" s="83">
        <v>73360.000000000015</v>
      </c>
      <c r="AF198" s="83"/>
      <c r="AG198" s="83"/>
      <c r="AH198" s="83"/>
      <c r="AI198" s="83"/>
      <c r="AJ198" s="83"/>
      <c r="AK198" s="83"/>
      <c r="AL198" s="83"/>
      <c r="AM198" s="83"/>
    </row>
    <row r="199" spans="1:39" x14ac:dyDescent="0.3">
      <c r="A199" s="82" t="s">
        <v>528</v>
      </c>
      <c r="B199" s="83" t="s">
        <v>529</v>
      </c>
      <c r="C199" s="83"/>
      <c r="D199" s="84"/>
      <c r="E199" s="85"/>
      <c r="F199" s="83">
        <v>146480</v>
      </c>
      <c r="G199" s="83">
        <v>148219.99999999997</v>
      </c>
      <c r="H199" s="83">
        <v>149500</v>
      </c>
      <c r="I199" s="83">
        <v>151040</v>
      </c>
      <c r="J199" s="83">
        <v>152319.99999999997</v>
      </c>
      <c r="K199" s="83">
        <v>153579.99999999997</v>
      </c>
      <c r="L199" s="83">
        <v>154980</v>
      </c>
      <c r="M199" s="83">
        <v>156299.99999999997</v>
      </c>
      <c r="N199" s="83">
        <v>157640</v>
      </c>
      <c r="O199" s="83">
        <v>158740</v>
      </c>
      <c r="P199" s="83">
        <v>160280</v>
      </c>
      <c r="Q199" s="83">
        <v>161520</v>
      </c>
      <c r="R199" s="83">
        <v>163160</v>
      </c>
      <c r="S199" s="83">
        <v>164499.99999999994</v>
      </c>
      <c r="T199" s="83">
        <v>165880.00000000003</v>
      </c>
      <c r="U199" s="83">
        <v>167399.99999999997</v>
      </c>
      <c r="V199" s="83">
        <v>168699.99999999997</v>
      </c>
      <c r="W199" s="83">
        <v>169940.00000000006</v>
      </c>
      <c r="X199" s="83">
        <v>171480.00000000003</v>
      </c>
      <c r="Y199" s="83">
        <v>173019.99999999994</v>
      </c>
      <c r="Z199" s="83">
        <v>174219.99999999994</v>
      </c>
      <c r="AA199" s="83">
        <v>175320</v>
      </c>
      <c r="AB199" s="83">
        <v>176579.99999999997</v>
      </c>
      <c r="AC199" s="83">
        <v>177780</v>
      </c>
      <c r="AD199" s="83">
        <v>178979.99999999997</v>
      </c>
      <c r="AE199" s="83">
        <v>180020</v>
      </c>
      <c r="AF199" s="83"/>
      <c r="AG199" s="83"/>
      <c r="AH199" s="83"/>
      <c r="AI199" s="83"/>
      <c r="AJ199" s="83"/>
      <c r="AK199" s="83"/>
      <c r="AL199" s="83"/>
      <c r="AM199" s="83"/>
    </row>
    <row r="200" spans="1:39" x14ac:dyDescent="0.3">
      <c r="A200" s="82" t="s">
        <v>530</v>
      </c>
      <c r="B200" s="83" t="s">
        <v>531</v>
      </c>
      <c r="C200" s="83"/>
      <c r="D200" s="84"/>
      <c r="E200" s="85"/>
      <c r="F200" s="83">
        <v>211660</v>
      </c>
      <c r="G200" s="83">
        <v>212379.99999999997</v>
      </c>
      <c r="H200" s="83">
        <v>213440</v>
      </c>
      <c r="I200" s="83">
        <v>214500</v>
      </c>
      <c r="J200" s="83">
        <v>215120.00000000003</v>
      </c>
      <c r="K200" s="83">
        <v>215800</v>
      </c>
      <c r="L200" s="83">
        <v>216240</v>
      </c>
      <c r="M200" s="83">
        <v>216619.99999999997</v>
      </c>
      <c r="N200" s="83">
        <v>217160</v>
      </c>
      <c r="O200" s="83">
        <v>217760</v>
      </c>
      <c r="P200" s="83">
        <v>218600.00000000003</v>
      </c>
      <c r="Q200" s="83">
        <v>219600</v>
      </c>
      <c r="R200" s="83">
        <v>220540</v>
      </c>
      <c r="S200" s="83">
        <v>222039.99999999997</v>
      </c>
      <c r="T200" s="83">
        <v>223400</v>
      </c>
      <c r="U200" s="83">
        <v>224359.99999999997</v>
      </c>
      <c r="V200" s="83">
        <v>225460.00000000006</v>
      </c>
      <c r="W200" s="83">
        <v>226500.00000000006</v>
      </c>
      <c r="X200" s="83">
        <v>227919.99999999997</v>
      </c>
      <c r="Y200" s="83">
        <v>228460</v>
      </c>
      <c r="Z200" s="83">
        <v>229220.00000000003</v>
      </c>
      <c r="AA200" s="83">
        <v>229980</v>
      </c>
      <c r="AB200" s="83">
        <v>230680</v>
      </c>
      <c r="AC200" s="83">
        <v>231540.00000000003</v>
      </c>
      <c r="AD200" s="83">
        <v>232140</v>
      </c>
      <c r="AE200" s="83">
        <v>233139.99999999994</v>
      </c>
      <c r="AF200" s="83"/>
      <c r="AG200" s="83"/>
      <c r="AH200" s="83"/>
      <c r="AI200" s="83"/>
      <c r="AJ200" s="83"/>
      <c r="AK200" s="83"/>
      <c r="AL200" s="83"/>
      <c r="AM200" s="83"/>
    </row>
    <row r="201" spans="1:39" x14ac:dyDescent="0.3">
      <c r="A201" s="82" t="s">
        <v>532</v>
      </c>
      <c r="B201" s="83" t="s">
        <v>533</v>
      </c>
      <c r="C201" s="83"/>
      <c r="D201" s="84"/>
      <c r="E201" s="85"/>
      <c r="F201" s="83">
        <v>122080</v>
      </c>
      <c r="G201" s="83">
        <v>123080</v>
      </c>
      <c r="H201" s="83">
        <v>123920.00000000001</v>
      </c>
      <c r="I201" s="83">
        <v>124500</v>
      </c>
      <c r="J201" s="83">
        <v>125339.99999999999</v>
      </c>
      <c r="K201" s="83">
        <v>126340</v>
      </c>
      <c r="L201" s="83">
        <v>127200.00000000003</v>
      </c>
      <c r="M201" s="83">
        <v>128220.00000000003</v>
      </c>
      <c r="N201" s="83">
        <v>128899.99999999997</v>
      </c>
      <c r="O201" s="83">
        <v>129880</v>
      </c>
      <c r="P201" s="83">
        <v>130699.99999999999</v>
      </c>
      <c r="Q201" s="83">
        <v>131720.00000000003</v>
      </c>
      <c r="R201" s="83">
        <v>132640.00000000003</v>
      </c>
      <c r="S201" s="83">
        <v>133799.99999999997</v>
      </c>
      <c r="T201" s="83">
        <v>134899.99999999997</v>
      </c>
      <c r="U201" s="83">
        <v>135800</v>
      </c>
      <c r="V201" s="83">
        <v>136540.00000000003</v>
      </c>
      <c r="W201" s="83">
        <v>137540</v>
      </c>
      <c r="X201" s="83">
        <v>138780</v>
      </c>
      <c r="Y201" s="83">
        <v>139580.00000000003</v>
      </c>
      <c r="Z201" s="83">
        <v>140439.99999999997</v>
      </c>
      <c r="AA201" s="83">
        <v>141040</v>
      </c>
      <c r="AB201" s="83">
        <v>142299.99999999994</v>
      </c>
      <c r="AC201" s="83">
        <v>142800.00000000003</v>
      </c>
      <c r="AD201" s="83">
        <v>143600.00000000003</v>
      </c>
      <c r="AE201" s="83">
        <v>144500</v>
      </c>
      <c r="AF201" s="83"/>
      <c r="AG201" s="83"/>
      <c r="AH201" s="83"/>
      <c r="AI201" s="83"/>
      <c r="AJ201" s="83"/>
      <c r="AK201" s="83"/>
      <c r="AL201" s="83"/>
      <c r="AM201" s="83"/>
    </row>
    <row r="202" spans="1:39" x14ac:dyDescent="0.3">
      <c r="A202" s="82" t="s">
        <v>534</v>
      </c>
      <c r="B202" s="83" t="s">
        <v>535</v>
      </c>
      <c r="C202" s="83"/>
      <c r="D202" s="84"/>
      <c r="E202" s="85"/>
      <c r="F202" s="83">
        <v>166899.99999999994</v>
      </c>
      <c r="G202" s="83">
        <v>168399.99999999997</v>
      </c>
      <c r="H202" s="83">
        <v>169640.00000000003</v>
      </c>
      <c r="I202" s="83">
        <v>170760</v>
      </c>
      <c r="J202" s="83">
        <v>171939.99999999997</v>
      </c>
      <c r="K202" s="83">
        <v>173000</v>
      </c>
      <c r="L202" s="83">
        <v>173540</v>
      </c>
      <c r="M202" s="83">
        <v>174520.00000000003</v>
      </c>
      <c r="N202" s="83">
        <v>175120.00000000003</v>
      </c>
      <c r="O202" s="83">
        <v>176320</v>
      </c>
      <c r="P202" s="83">
        <v>177200</v>
      </c>
      <c r="Q202" s="83">
        <v>178500</v>
      </c>
      <c r="R202" s="83">
        <v>179880</v>
      </c>
      <c r="S202" s="83">
        <v>181399.99999999994</v>
      </c>
      <c r="T202" s="83">
        <v>182800</v>
      </c>
      <c r="U202" s="83">
        <v>184060.00000000003</v>
      </c>
      <c r="V202" s="83">
        <v>185600.00000000003</v>
      </c>
      <c r="W202" s="83">
        <v>186540.00000000003</v>
      </c>
      <c r="X202" s="83">
        <v>187580.00000000003</v>
      </c>
      <c r="Y202" s="83">
        <v>188720</v>
      </c>
      <c r="Z202" s="83">
        <v>189580</v>
      </c>
      <c r="AA202" s="83">
        <v>190540.00000000003</v>
      </c>
      <c r="AB202" s="83">
        <v>191500</v>
      </c>
      <c r="AC202" s="83">
        <v>192559.99999999997</v>
      </c>
      <c r="AD202" s="83">
        <v>193560.00000000003</v>
      </c>
      <c r="AE202" s="83">
        <v>194620</v>
      </c>
      <c r="AF202" s="83"/>
      <c r="AG202" s="83"/>
      <c r="AH202" s="83"/>
      <c r="AI202" s="83"/>
      <c r="AJ202" s="83"/>
      <c r="AK202" s="83"/>
      <c r="AL202" s="83"/>
      <c r="AM202" s="83"/>
    </row>
    <row r="203" spans="1:39" x14ac:dyDescent="0.3">
      <c r="A203" s="82" t="s">
        <v>536</v>
      </c>
      <c r="B203" s="83" t="s">
        <v>537</v>
      </c>
      <c r="C203" s="83" t="s">
        <v>199</v>
      </c>
      <c r="D203" s="84"/>
      <c r="E203" s="85"/>
      <c r="F203" s="83">
        <v>110880</v>
      </c>
      <c r="G203" s="83">
        <v>111460</v>
      </c>
      <c r="H203" s="83">
        <v>111300.00000000001</v>
      </c>
      <c r="I203" s="83">
        <v>111620</v>
      </c>
      <c r="J203" s="83">
        <v>111559.99999999997</v>
      </c>
      <c r="K203" s="83">
        <v>111800</v>
      </c>
      <c r="L203" s="83">
        <v>111759.99999999999</v>
      </c>
      <c r="M203" s="83">
        <v>111519.99999999999</v>
      </c>
      <c r="N203" s="83">
        <v>111939.99999999999</v>
      </c>
      <c r="O203" s="83">
        <v>112020</v>
      </c>
      <c r="P203" s="83">
        <v>112000.00000000001</v>
      </c>
      <c r="Q203" s="83">
        <v>112520</v>
      </c>
      <c r="R203" s="83">
        <v>112840</v>
      </c>
      <c r="S203" s="83">
        <v>113240.00000000001</v>
      </c>
      <c r="T203" s="83">
        <v>113740.00000000001</v>
      </c>
      <c r="U203" s="83">
        <v>113880</v>
      </c>
      <c r="V203" s="83">
        <v>114179.99999999999</v>
      </c>
      <c r="W203" s="83">
        <v>114620</v>
      </c>
      <c r="X203" s="83">
        <v>115060</v>
      </c>
      <c r="Y203" s="83">
        <v>114899.99999999999</v>
      </c>
      <c r="Z203" s="83">
        <v>115000</v>
      </c>
      <c r="AA203" s="83">
        <v>115500</v>
      </c>
      <c r="AB203" s="83">
        <v>115700</v>
      </c>
      <c r="AC203" s="83">
        <v>115800</v>
      </c>
      <c r="AD203" s="83">
        <v>116100</v>
      </c>
      <c r="AE203" s="83">
        <v>116000.00000000001</v>
      </c>
      <c r="AF203" s="83"/>
      <c r="AG203" s="83"/>
      <c r="AH203" s="83"/>
      <c r="AI203" s="83"/>
      <c r="AJ203" s="83"/>
      <c r="AK203" s="83"/>
      <c r="AL203" s="83"/>
      <c r="AM203" s="83"/>
    </row>
    <row r="204" spans="1:39" x14ac:dyDescent="0.3">
      <c r="A204" s="82" t="s">
        <v>538</v>
      </c>
      <c r="B204" s="83" t="s">
        <v>539</v>
      </c>
      <c r="C204" s="83" t="s">
        <v>244</v>
      </c>
      <c r="D204" s="84"/>
      <c r="E204" s="85"/>
      <c r="F204" s="83">
        <v>37800</v>
      </c>
      <c r="G204" s="83">
        <v>37840.000000000007</v>
      </c>
      <c r="H204" s="83">
        <v>37940.000000000015</v>
      </c>
      <c r="I204" s="83">
        <v>37980.000000000007</v>
      </c>
      <c r="J204" s="83">
        <v>38380</v>
      </c>
      <c r="K204" s="83">
        <v>38380</v>
      </c>
      <c r="L204" s="83">
        <v>38440.000000000007</v>
      </c>
      <c r="M204" s="83">
        <v>38640</v>
      </c>
      <c r="N204" s="83">
        <v>38940.000000000007</v>
      </c>
      <c r="O204" s="83">
        <v>39000.000000000007</v>
      </c>
      <c r="P204" s="83">
        <v>39000.000000000007</v>
      </c>
      <c r="Q204" s="83">
        <v>39360</v>
      </c>
      <c r="R204" s="83">
        <v>39719.999999999993</v>
      </c>
      <c r="S204" s="83">
        <v>39619.999999999993</v>
      </c>
      <c r="T204" s="83">
        <v>39820</v>
      </c>
      <c r="U204" s="83">
        <v>40120</v>
      </c>
      <c r="V204" s="83">
        <v>40419.999999999993</v>
      </c>
      <c r="W204" s="83">
        <v>40160.000000000007</v>
      </c>
      <c r="X204" s="83">
        <v>40760</v>
      </c>
      <c r="Y204" s="83">
        <v>40860</v>
      </c>
      <c r="Z204" s="83">
        <v>40960</v>
      </c>
      <c r="AA204" s="83">
        <v>40960</v>
      </c>
      <c r="AB204" s="83">
        <v>41319.999999999993</v>
      </c>
      <c r="AC204" s="83">
        <v>41519.999999999993</v>
      </c>
      <c r="AD204" s="83">
        <v>41620.000000000007</v>
      </c>
      <c r="AE204" s="83">
        <v>41820</v>
      </c>
      <c r="AF204" s="83"/>
      <c r="AG204" s="83"/>
      <c r="AH204" s="83"/>
      <c r="AI204" s="83"/>
      <c r="AJ204" s="83"/>
      <c r="AK204" s="83"/>
      <c r="AL204" s="83"/>
      <c r="AM204" s="83"/>
    </row>
    <row r="205" spans="1:39" x14ac:dyDescent="0.3">
      <c r="A205" s="82" t="s">
        <v>540</v>
      </c>
      <c r="B205" s="83" t="s">
        <v>541</v>
      </c>
      <c r="C205" s="83"/>
      <c r="D205" s="84"/>
      <c r="E205" s="85"/>
      <c r="F205" s="83">
        <v>126100</v>
      </c>
      <c r="G205" s="83">
        <v>127320.00000000001</v>
      </c>
      <c r="H205" s="83">
        <v>128160</v>
      </c>
      <c r="I205" s="83">
        <v>128500</v>
      </c>
      <c r="J205" s="83">
        <v>129100</v>
      </c>
      <c r="K205" s="83">
        <v>129999.99999999997</v>
      </c>
      <c r="L205" s="83">
        <v>130060</v>
      </c>
      <c r="M205" s="83">
        <v>130880</v>
      </c>
      <c r="N205" s="83">
        <v>131380.00000000003</v>
      </c>
      <c r="O205" s="83">
        <v>132179.99999999997</v>
      </c>
      <c r="P205" s="83">
        <v>133219.99999999997</v>
      </c>
      <c r="Q205" s="83">
        <v>133860</v>
      </c>
      <c r="R205" s="83">
        <v>134840</v>
      </c>
      <c r="S205" s="83">
        <v>135760.00000000006</v>
      </c>
      <c r="T205" s="83">
        <v>136720</v>
      </c>
      <c r="U205" s="83">
        <v>137720.00000000003</v>
      </c>
      <c r="V205" s="83">
        <v>138320</v>
      </c>
      <c r="W205" s="83">
        <v>139259.99999999997</v>
      </c>
      <c r="X205" s="83">
        <v>140140</v>
      </c>
      <c r="Y205" s="83">
        <v>140779.99999999997</v>
      </c>
      <c r="Z205" s="83">
        <v>141779.99999999997</v>
      </c>
      <c r="AA205" s="83">
        <v>142380.00000000003</v>
      </c>
      <c r="AB205" s="83">
        <v>143080</v>
      </c>
      <c r="AC205" s="83">
        <v>143679.99999999997</v>
      </c>
      <c r="AD205" s="83">
        <v>144420.00000000003</v>
      </c>
      <c r="AE205" s="83">
        <v>145120</v>
      </c>
      <c r="AF205" s="83"/>
      <c r="AG205" s="83"/>
      <c r="AH205" s="83"/>
      <c r="AI205" s="83"/>
      <c r="AJ205" s="83"/>
      <c r="AK205" s="83"/>
      <c r="AL205" s="83"/>
      <c r="AM205" s="83"/>
    </row>
    <row r="206" spans="1:39" x14ac:dyDescent="0.3">
      <c r="A206" s="82" t="s">
        <v>542</v>
      </c>
      <c r="B206" s="83" t="s">
        <v>543</v>
      </c>
      <c r="C206" s="83"/>
      <c r="D206" s="84"/>
      <c r="E206" s="85"/>
      <c r="F206" s="83">
        <v>223119.99999999997</v>
      </c>
      <c r="G206" s="83">
        <v>227140</v>
      </c>
      <c r="H206" s="83">
        <v>230739.99999999997</v>
      </c>
      <c r="I206" s="83">
        <v>234539.99999999994</v>
      </c>
      <c r="J206" s="83">
        <v>238100</v>
      </c>
      <c r="K206" s="83">
        <v>241520.00000000003</v>
      </c>
      <c r="L206" s="83">
        <v>244760.00000000003</v>
      </c>
      <c r="M206" s="83">
        <v>248100.00000000003</v>
      </c>
      <c r="N206" s="83">
        <v>251260.00000000003</v>
      </c>
      <c r="O206" s="83">
        <v>254680.00000000006</v>
      </c>
      <c r="P206" s="83">
        <v>258239.99999999994</v>
      </c>
      <c r="Q206" s="83">
        <v>261340.00000000009</v>
      </c>
      <c r="R206" s="83">
        <v>264520</v>
      </c>
      <c r="S206" s="83">
        <v>267980</v>
      </c>
      <c r="T206" s="83">
        <v>271419.99999999994</v>
      </c>
      <c r="U206" s="83">
        <v>274640.00000000006</v>
      </c>
      <c r="V206" s="83">
        <v>277959.99999999994</v>
      </c>
      <c r="W206" s="83">
        <v>281480</v>
      </c>
      <c r="X206" s="83">
        <v>284780</v>
      </c>
      <c r="Y206" s="83">
        <v>288200.00000000006</v>
      </c>
      <c r="Z206" s="83">
        <v>291280.00000000006</v>
      </c>
      <c r="AA206" s="83">
        <v>294559.99999999994</v>
      </c>
      <c r="AB206" s="83">
        <v>297740</v>
      </c>
      <c r="AC206" s="83">
        <v>300760</v>
      </c>
      <c r="AD206" s="83">
        <v>303980</v>
      </c>
      <c r="AE206" s="83">
        <v>307100</v>
      </c>
      <c r="AF206" s="83"/>
      <c r="AG206" s="83"/>
      <c r="AH206" s="83"/>
      <c r="AI206" s="83"/>
      <c r="AJ206" s="83"/>
      <c r="AK206" s="83"/>
      <c r="AL206" s="83"/>
      <c r="AM206" s="83"/>
    </row>
    <row r="207" spans="1:39" x14ac:dyDescent="0.3">
      <c r="A207" s="82" t="s">
        <v>544</v>
      </c>
      <c r="B207" s="83" t="s">
        <v>545</v>
      </c>
      <c r="C207" s="83"/>
      <c r="D207" s="84"/>
      <c r="E207" s="85"/>
      <c r="F207" s="83">
        <v>109300</v>
      </c>
      <c r="G207" s="83">
        <v>109420</v>
      </c>
      <c r="H207" s="83">
        <v>109339.99999999999</v>
      </c>
      <c r="I207" s="83">
        <v>108860.00000000001</v>
      </c>
      <c r="J207" s="83">
        <v>109240.00000000001</v>
      </c>
      <c r="K207" s="83">
        <v>109080</v>
      </c>
      <c r="L207" s="83">
        <v>108919.99999999999</v>
      </c>
      <c r="M207" s="83">
        <v>109239.99999999999</v>
      </c>
      <c r="N207" s="83">
        <v>109060</v>
      </c>
      <c r="O207" s="83">
        <v>108980.00000000001</v>
      </c>
      <c r="P207" s="83">
        <v>109139.99999999999</v>
      </c>
      <c r="Q207" s="83">
        <v>109199.99999999999</v>
      </c>
      <c r="R207" s="83">
        <v>109100</v>
      </c>
      <c r="S207" s="83">
        <v>109520.00000000001</v>
      </c>
      <c r="T207" s="83">
        <v>109420</v>
      </c>
      <c r="U207" s="83">
        <v>109720</v>
      </c>
      <c r="V207" s="83">
        <v>109619.99999999999</v>
      </c>
      <c r="W207" s="83">
        <v>109900</v>
      </c>
      <c r="X207" s="83">
        <v>109740</v>
      </c>
      <c r="Y207" s="83">
        <v>110040</v>
      </c>
      <c r="Z207" s="83">
        <v>110039.99999999999</v>
      </c>
      <c r="AA207" s="83">
        <v>109940</v>
      </c>
      <c r="AB207" s="83">
        <v>110140</v>
      </c>
      <c r="AC207" s="83">
        <v>110240.00000000001</v>
      </c>
      <c r="AD207" s="83">
        <v>110140</v>
      </c>
      <c r="AE207" s="83">
        <v>110040</v>
      </c>
      <c r="AF207" s="83"/>
      <c r="AG207" s="83"/>
      <c r="AH207" s="83"/>
      <c r="AI207" s="83"/>
      <c r="AJ207" s="83"/>
      <c r="AK207" s="83"/>
      <c r="AL207" s="83"/>
      <c r="AM207" s="83"/>
    </row>
    <row r="208" spans="1:39" x14ac:dyDescent="0.3">
      <c r="A208" s="82" t="s">
        <v>546</v>
      </c>
      <c r="B208" s="83" t="s">
        <v>547</v>
      </c>
      <c r="C208" s="83" t="s">
        <v>1</v>
      </c>
      <c r="D208" s="84"/>
      <c r="E208" s="85"/>
      <c r="F208" s="83">
        <v>66679.999999999985</v>
      </c>
      <c r="G208" s="83">
        <v>66919.999999999985</v>
      </c>
      <c r="H208" s="83">
        <v>67159.999999999971</v>
      </c>
      <c r="I208" s="83">
        <v>67399.999999999985</v>
      </c>
      <c r="J208" s="83">
        <v>67340</v>
      </c>
      <c r="K208" s="83">
        <v>67440</v>
      </c>
      <c r="L208" s="83">
        <v>67500</v>
      </c>
      <c r="M208" s="83">
        <v>67700</v>
      </c>
      <c r="N208" s="83">
        <v>67920</v>
      </c>
      <c r="O208" s="83">
        <v>68240</v>
      </c>
      <c r="P208" s="83">
        <v>68339.999999999985</v>
      </c>
      <c r="Q208" s="83">
        <v>68440</v>
      </c>
      <c r="R208" s="83">
        <v>68700.000000000015</v>
      </c>
      <c r="S208" s="83">
        <v>68500.000000000015</v>
      </c>
      <c r="T208" s="83">
        <v>68800</v>
      </c>
      <c r="U208" s="83">
        <v>69000</v>
      </c>
      <c r="V208" s="83">
        <v>69240</v>
      </c>
      <c r="W208" s="83">
        <v>69240</v>
      </c>
      <c r="X208" s="83">
        <v>69580.000000000015</v>
      </c>
      <c r="Y208" s="83">
        <v>69480.000000000015</v>
      </c>
      <c r="Z208" s="83">
        <v>69620.000000000015</v>
      </c>
      <c r="AA208" s="83">
        <v>69920</v>
      </c>
      <c r="AB208" s="83">
        <v>69719.999999999985</v>
      </c>
      <c r="AC208" s="83">
        <v>69920</v>
      </c>
      <c r="AD208" s="83">
        <v>69920</v>
      </c>
      <c r="AE208" s="83">
        <v>70020</v>
      </c>
      <c r="AF208" s="83"/>
      <c r="AG208" s="83"/>
      <c r="AH208" s="83"/>
      <c r="AI208" s="83"/>
      <c r="AJ208" s="83"/>
      <c r="AK208" s="83"/>
      <c r="AL208" s="83"/>
      <c r="AM208" s="83"/>
    </row>
    <row r="209" spans="1:39" x14ac:dyDescent="0.3">
      <c r="A209" s="82" t="s">
        <v>548</v>
      </c>
      <c r="B209" s="83" t="s">
        <v>549</v>
      </c>
      <c r="C209" s="83" t="s">
        <v>319</v>
      </c>
      <c r="D209" s="84"/>
      <c r="E209" s="85"/>
      <c r="F209" s="83">
        <v>112980</v>
      </c>
      <c r="G209" s="83">
        <v>114520</v>
      </c>
      <c r="H209" s="83">
        <v>115759.99999999999</v>
      </c>
      <c r="I209" s="83">
        <v>117000</v>
      </c>
      <c r="J209" s="83">
        <v>118700</v>
      </c>
      <c r="K209" s="83">
        <v>119960</v>
      </c>
      <c r="L209" s="83">
        <v>121059.99999999999</v>
      </c>
      <c r="M209" s="83">
        <v>122580</v>
      </c>
      <c r="N209" s="83">
        <v>123860</v>
      </c>
      <c r="O209" s="83">
        <v>125440</v>
      </c>
      <c r="P209" s="83">
        <v>126660.00000000001</v>
      </c>
      <c r="Q209" s="83">
        <v>128200.00000000001</v>
      </c>
      <c r="R209" s="83">
        <v>129620</v>
      </c>
      <c r="S209" s="83">
        <v>131039.99999999999</v>
      </c>
      <c r="T209" s="83">
        <v>132500</v>
      </c>
      <c r="U209" s="83">
        <v>133699.99999999997</v>
      </c>
      <c r="V209" s="83">
        <v>134999.99999999997</v>
      </c>
      <c r="W209" s="83">
        <v>136400</v>
      </c>
      <c r="X209" s="83">
        <v>137700</v>
      </c>
      <c r="Y209" s="83">
        <v>139300</v>
      </c>
      <c r="Z209" s="83">
        <v>140260.00000000003</v>
      </c>
      <c r="AA209" s="83">
        <v>141719.99999999997</v>
      </c>
      <c r="AB209" s="83">
        <v>143180.00000000003</v>
      </c>
      <c r="AC209" s="83">
        <v>144540.00000000003</v>
      </c>
      <c r="AD209" s="83">
        <v>145640</v>
      </c>
      <c r="AE209" s="83">
        <v>146900</v>
      </c>
      <c r="AF209" s="83"/>
      <c r="AG209" s="83"/>
      <c r="AH209" s="83"/>
      <c r="AI209" s="83"/>
      <c r="AJ209" s="83"/>
      <c r="AK209" s="83"/>
      <c r="AL209" s="83"/>
      <c r="AM209" s="83"/>
    </row>
    <row r="210" spans="1:39" x14ac:dyDescent="0.3">
      <c r="A210" s="82" t="s">
        <v>550</v>
      </c>
      <c r="B210" s="83" t="s">
        <v>551</v>
      </c>
      <c r="C210" s="83" t="s">
        <v>199</v>
      </c>
      <c r="D210" s="84"/>
      <c r="E210" s="85"/>
      <c r="F210" s="83">
        <v>47160.000000000007</v>
      </c>
      <c r="G210" s="83">
        <v>47400.000000000007</v>
      </c>
      <c r="H210" s="83">
        <v>47500</v>
      </c>
      <c r="I210" s="83">
        <v>47840</v>
      </c>
      <c r="J210" s="83">
        <v>47980.000000000007</v>
      </c>
      <c r="K210" s="83">
        <v>48180.000000000007</v>
      </c>
      <c r="L210" s="83">
        <v>48220.000000000007</v>
      </c>
      <c r="M210" s="83">
        <v>48480</v>
      </c>
      <c r="N210" s="83">
        <v>48839.999999999993</v>
      </c>
      <c r="O210" s="83">
        <v>48840</v>
      </c>
      <c r="P210" s="83">
        <v>48999.999999999993</v>
      </c>
      <c r="Q210" s="83">
        <v>49300</v>
      </c>
      <c r="R210" s="83">
        <v>49300</v>
      </c>
      <c r="S210" s="83">
        <v>49699.999999999993</v>
      </c>
      <c r="T210" s="83">
        <v>49800.000000000007</v>
      </c>
      <c r="U210" s="83">
        <v>49940</v>
      </c>
      <c r="V210" s="83">
        <v>49980.000000000015</v>
      </c>
      <c r="W210" s="83">
        <v>49879.999999999993</v>
      </c>
      <c r="X210" s="83">
        <v>50080</v>
      </c>
      <c r="Y210" s="83">
        <v>50279.999999999993</v>
      </c>
      <c r="Z210" s="83">
        <v>50580</v>
      </c>
      <c r="AA210" s="83">
        <v>50580.000000000007</v>
      </c>
      <c r="AB210" s="83">
        <v>50580</v>
      </c>
      <c r="AC210" s="83">
        <v>50979.999999999993</v>
      </c>
      <c r="AD210" s="83">
        <v>50980</v>
      </c>
      <c r="AE210" s="83">
        <v>50980.000000000007</v>
      </c>
      <c r="AF210" s="83"/>
      <c r="AG210" s="83"/>
      <c r="AH210" s="83"/>
      <c r="AI210" s="83"/>
      <c r="AJ210" s="83"/>
      <c r="AK210" s="83"/>
      <c r="AL210" s="83"/>
      <c r="AM210" s="83"/>
    </row>
    <row r="211" spans="1:39" x14ac:dyDescent="0.3">
      <c r="A211" s="82" t="s">
        <v>552</v>
      </c>
      <c r="B211" s="83" t="s">
        <v>553</v>
      </c>
      <c r="C211" s="83"/>
      <c r="D211" s="84"/>
      <c r="E211" s="85"/>
      <c r="F211" s="83">
        <v>151820</v>
      </c>
      <c r="G211" s="83">
        <v>154140.00000000003</v>
      </c>
      <c r="H211" s="83">
        <v>156400</v>
      </c>
      <c r="I211" s="83">
        <v>158100.00000000003</v>
      </c>
      <c r="J211" s="83">
        <v>160420.00000000003</v>
      </c>
      <c r="K211" s="83">
        <v>162280</v>
      </c>
      <c r="L211" s="83">
        <v>164499.99999999997</v>
      </c>
      <c r="M211" s="83">
        <v>166440.00000000003</v>
      </c>
      <c r="N211" s="83">
        <v>168180</v>
      </c>
      <c r="O211" s="83">
        <v>170280</v>
      </c>
      <c r="P211" s="83">
        <v>172379.99999999997</v>
      </c>
      <c r="Q211" s="83">
        <v>174220.00000000003</v>
      </c>
      <c r="R211" s="83">
        <v>176160.00000000003</v>
      </c>
      <c r="S211" s="83">
        <v>178040.00000000003</v>
      </c>
      <c r="T211" s="83">
        <v>179640.00000000003</v>
      </c>
      <c r="U211" s="83">
        <v>181540.00000000003</v>
      </c>
      <c r="V211" s="83">
        <v>183179.99999999997</v>
      </c>
      <c r="W211" s="83">
        <v>184720</v>
      </c>
      <c r="X211" s="83">
        <v>186420</v>
      </c>
      <c r="Y211" s="83">
        <v>188220</v>
      </c>
      <c r="Z211" s="83">
        <v>189780</v>
      </c>
      <c r="AA211" s="83">
        <v>191340.00000000003</v>
      </c>
      <c r="AB211" s="83">
        <v>192799.99999999997</v>
      </c>
      <c r="AC211" s="83">
        <v>194260</v>
      </c>
      <c r="AD211" s="83">
        <v>195760</v>
      </c>
      <c r="AE211" s="83">
        <v>197119.99999999997</v>
      </c>
      <c r="AF211" s="83"/>
      <c r="AG211" s="83"/>
      <c r="AH211" s="83"/>
      <c r="AI211" s="83"/>
      <c r="AJ211" s="83"/>
      <c r="AK211" s="83"/>
      <c r="AL211" s="83"/>
      <c r="AM211" s="83"/>
    </row>
    <row r="212" spans="1:39" x14ac:dyDescent="0.3">
      <c r="A212" s="82" t="s">
        <v>554</v>
      </c>
      <c r="B212" s="83" t="s">
        <v>555</v>
      </c>
      <c r="C212" s="83" t="s">
        <v>266</v>
      </c>
      <c r="D212" s="84"/>
      <c r="E212" s="85"/>
      <c r="F212" s="83">
        <v>43099.999999999993</v>
      </c>
      <c r="G212" s="83">
        <v>43159.999999999993</v>
      </c>
      <c r="H212" s="83">
        <v>42959.999999999993</v>
      </c>
      <c r="I212" s="83">
        <v>43059.999999999993</v>
      </c>
      <c r="J212" s="83">
        <v>42900</v>
      </c>
      <c r="K212" s="83">
        <v>42700</v>
      </c>
      <c r="L212" s="83">
        <v>42700</v>
      </c>
      <c r="M212" s="83">
        <v>42840</v>
      </c>
      <c r="N212" s="83">
        <v>42740.000000000007</v>
      </c>
      <c r="O212" s="83">
        <v>42740</v>
      </c>
      <c r="P212" s="83">
        <v>42699.999999999993</v>
      </c>
      <c r="Q212" s="83">
        <v>42699.999999999993</v>
      </c>
      <c r="R212" s="83">
        <v>42800</v>
      </c>
      <c r="S212" s="83">
        <v>42560.000000000015</v>
      </c>
      <c r="T212" s="83">
        <v>42660.000000000007</v>
      </c>
      <c r="U212" s="83">
        <v>42600</v>
      </c>
      <c r="V212" s="83">
        <v>42500</v>
      </c>
      <c r="W212" s="83">
        <v>42599.999999999993</v>
      </c>
      <c r="X212" s="83">
        <v>42540</v>
      </c>
      <c r="Y212" s="83">
        <v>42640</v>
      </c>
      <c r="Z212" s="83">
        <v>42539.999999999993</v>
      </c>
      <c r="AA212" s="83">
        <v>42540</v>
      </c>
      <c r="AB212" s="83">
        <v>42540.000000000007</v>
      </c>
      <c r="AC212" s="83">
        <v>42440.000000000015</v>
      </c>
      <c r="AD212" s="83">
        <v>42640.000000000007</v>
      </c>
      <c r="AE212" s="83">
        <v>42540.000000000007</v>
      </c>
      <c r="AF212" s="83"/>
      <c r="AG212" s="83"/>
      <c r="AH212" s="83"/>
      <c r="AI212" s="83"/>
      <c r="AJ212" s="83"/>
      <c r="AK212" s="83"/>
      <c r="AL212" s="83"/>
      <c r="AM212" s="83"/>
    </row>
    <row r="213" spans="1:39" x14ac:dyDescent="0.3">
      <c r="A213" s="82" t="s">
        <v>556</v>
      </c>
      <c r="B213" s="83" t="s">
        <v>41</v>
      </c>
      <c r="C213" s="83"/>
      <c r="D213" s="84"/>
      <c r="E213" s="85"/>
      <c r="F213" s="83">
        <v>165380</v>
      </c>
      <c r="G213" s="83">
        <v>165679.99999999997</v>
      </c>
      <c r="H213" s="83">
        <v>166100.00000000003</v>
      </c>
      <c r="I213" s="83">
        <v>166560</v>
      </c>
      <c r="J213" s="83">
        <v>166879.99999999997</v>
      </c>
      <c r="K213" s="83">
        <v>167060.00000000003</v>
      </c>
      <c r="L213" s="83">
        <v>167419.99999999997</v>
      </c>
      <c r="M213" s="83">
        <v>168200</v>
      </c>
      <c r="N213" s="83">
        <v>168740</v>
      </c>
      <c r="O213" s="83">
        <v>169079.99999999997</v>
      </c>
      <c r="P213" s="83">
        <v>169900</v>
      </c>
      <c r="Q213" s="83">
        <v>170280</v>
      </c>
      <c r="R213" s="83">
        <v>170940.00000000003</v>
      </c>
      <c r="S213" s="83">
        <v>171700</v>
      </c>
      <c r="T213" s="83">
        <v>172159.99999999997</v>
      </c>
      <c r="U213" s="83">
        <v>173160</v>
      </c>
      <c r="V213" s="83">
        <v>173299.99999999997</v>
      </c>
      <c r="W213" s="83">
        <v>174079.99999999997</v>
      </c>
      <c r="X213" s="83">
        <v>174860</v>
      </c>
      <c r="Y213" s="83">
        <v>175100</v>
      </c>
      <c r="Z213" s="83">
        <v>175999.99999999997</v>
      </c>
      <c r="AA213" s="83">
        <v>176560</v>
      </c>
      <c r="AB213" s="83">
        <v>177100</v>
      </c>
      <c r="AC213" s="83">
        <v>177300.00000000003</v>
      </c>
      <c r="AD213" s="83">
        <v>177899.99999999997</v>
      </c>
      <c r="AE213" s="83">
        <v>178239.99999999997</v>
      </c>
      <c r="AF213" s="83"/>
      <c r="AG213" s="83"/>
      <c r="AH213" s="83"/>
      <c r="AI213" s="83"/>
      <c r="AJ213" s="83"/>
      <c r="AK213" s="83"/>
      <c r="AL213" s="83"/>
      <c r="AM213" s="83"/>
    </row>
    <row r="214" spans="1:39" x14ac:dyDescent="0.3">
      <c r="A214" s="82" t="s">
        <v>557</v>
      </c>
      <c r="B214" s="83" t="s">
        <v>558</v>
      </c>
      <c r="C214" s="83" t="s">
        <v>139</v>
      </c>
      <c r="D214" s="84"/>
      <c r="E214" s="85"/>
      <c r="F214" s="83">
        <v>69119.999999999985</v>
      </c>
      <c r="G214" s="83">
        <v>69259.999999999985</v>
      </c>
      <c r="H214" s="83">
        <v>69639.999999999985</v>
      </c>
      <c r="I214" s="83">
        <v>69820</v>
      </c>
      <c r="J214" s="83">
        <v>70260</v>
      </c>
      <c r="K214" s="83">
        <v>70560</v>
      </c>
      <c r="L214" s="83">
        <v>71000</v>
      </c>
      <c r="M214" s="83">
        <v>71260.000000000015</v>
      </c>
      <c r="N214" s="83">
        <v>71619.999999999985</v>
      </c>
      <c r="O214" s="83">
        <v>72179.999999999985</v>
      </c>
      <c r="P214" s="83">
        <v>72640.000000000015</v>
      </c>
      <c r="Q214" s="83">
        <v>73060</v>
      </c>
      <c r="R214" s="83">
        <v>73560</v>
      </c>
      <c r="S214" s="83">
        <v>73760</v>
      </c>
      <c r="T214" s="83">
        <v>74160.000000000015</v>
      </c>
      <c r="U214" s="83">
        <v>74860</v>
      </c>
      <c r="V214" s="83">
        <v>74999.999999999985</v>
      </c>
      <c r="W214" s="83">
        <v>75499.999999999985</v>
      </c>
      <c r="X214" s="83">
        <v>75900</v>
      </c>
      <c r="Y214" s="83">
        <v>76559.999999999985</v>
      </c>
      <c r="Z214" s="83">
        <v>76960.000000000015</v>
      </c>
      <c r="AA214" s="83">
        <v>77320</v>
      </c>
      <c r="AB214" s="83">
        <v>77620</v>
      </c>
      <c r="AC214" s="83">
        <v>77980.000000000015</v>
      </c>
      <c r="AD214" s="83">
        <v>78580</v>
      </c>
      <c r="AE214" s="83">
        <v>78880.000000000015</v>
      </c>
      <c r="AF214" s="83"/>
      <c r="AG214" s="83"/>
      <c r="AH214" s="83"/>
      <c r="AI214" s="83"/>
      <c r="AJ214" s="83"/>
      <c r="AK214" s="83"/>
      <c r="AL214" s="83"/>
      <c r="AM214" s="83"/>
    </row>
    <row r="215" spans="1:39" x14ac:dyDescent="0.3">
      <c r="A215" s="82" t="s">
        <v>559</v>
      </c>
      <c r="B215" s="83" t="s">
        <v>560</v>
      </c>
      <c r="C215" s="83" t="s">
        <v>199</v>
      </c>
      <c r="D215" s="84"/>
      <c r="E215" s="85"/>
      <c r="F215" s="83">
        <v>54900</v>
      </c>
      <c r="G215" s="83">
        <v>55080</v>
      </c>
      <c r="H215" s="83">
        <v>55280</v>
      </c>
      <c r="I215" s="83">
        <v>55419.999999999993</v>
      </c>
      <c r="J215" s="83">
        <v>55520</v>
      </c>
      <c r="K215" s="83">
        <v>55919.999999999993</v>
      </c>
      <c r="L215" s="83">
        <v>56080</v>
      </c>
      <c r="M215" s="83">
        <v>56240.000000000007</v>
      </c>
      <c r="N215" s="83">
        <v>56600.000000000007</v>
      </c>
      <c r="O215" s="83">
        <v>56920.000000000007</v>
      </c>
      <c r="P215" s="83">
        <v>57079.999999999993</v>
      </c>
      <c r="Q215" s="83">
        <v>57639.999999999993</v>
      </c>
      <c r="R215" s="83">
        <v>57940.000000000007</v>
      </c>
      <c r="S215" s="83">
        <v>57800.000000000007</v>
      </c>
      <c r="T215" s="83">
        <v>58300</v>
      </c>
      <c r="U215" s="83">
        <v>58500</v>
      </c>
      <c r="V215" s="83">
        <v>58940</v>
      </c>
      <c r="W215" s="83">
        <v>59040.000000000007</v>
      </c>
      <c r="X215" s="83">
        <v>59380.000000000007</v>
      </c>
      <c r="Y215" s="83">
        <v>59280.000000000007</v>
      </c>
      <c r="Z215" s="83">
        <v>59680.000000000015</v>
      </c>
      <c r="AA215" s="83">
        <v>59879.999999999993</v>
      </c>
      <c r="AB215" s="83">
        <v>59980</v>
      </c>
      <c r="AC215" s="83">
        <v>60080.000000000007</v>
      </c>
      <c r="AD215" s="83">
        <v>60480.000000000007</v>
      </c>
      <c r="AE215" s="83">
        <v>60380</v>
      </c>
      <c r="AF215" s="83"/>
      <c r="AG215" s="83"/>
      <c r="AH215" s="83"/>
      <c r="AI215" s="83"/>
      <c r="AJ215" s="83"/>
      <c r="AK215" s="83"/>
      <c r="AL215" s="83"/>
      <c r="AM215" s="83"/>
    </row>
    <row r="216" spans="1:39" x14ac:dyDescent="0.3">
      <c r="A216" s="82" t="s">
        <v>561</v>
      </c>
      <c r="B216" s="83" t="s">
        <v>562</v>
      </c>
      <c r="C216" s="83" t="s">
        <v>312</v>
      </c>
      <c r="D216" s="84"/>
      <c r="E216" s="85"/>
      <c r="F216" s="83">
        <v>77260</v>
      </c>
      <c r="G216" s="83">
        <v>77540</v>
      </c>
      <c r="H216" s="83">
        <v>78180</v>
      </c>
      <c r="I216" s="83">
        <v>78560</v>
      </c>
      <c r="J216" s="83">
        <v>78940.000000000015</v>
      </c>
      <c r="K216" s="83">
        <v>79479.999999999985</v>
      </c>
      <c r="L216" s="83">
        <v>80179.999999999985</v>
      </c>
      <c r="M216" s="83">
        <v>81240</v>
      </c>
      <c r="N216" s="83">
        <v>81600.000000000015</v>
      </c>
      <c r="O216" s="83">
        <v>82160.000000000015</v>
      </c>
      <c r="P216" s="83">
        <v>83119.999999999985</v>
      </c>
      <c r="Q216" s="83">
        <v>83679.999999999985</v>
      </c>
      <c r="R216" s="83">
        <v>84800</v>
      </c>
      <c r="S216" s="83">
        <v>85500</v>
      </c>
      <c r="T216" s="83">
        <v>86399.999999999985</v>
      </c>
      <c r="U216" s="83">
        <v>86800.000000000015</v>
      </c>
      <c r="V216" s="83">
        <v>87600.000000000015</v>
      </c>
      <c r="W216" s="83">
        <v>88440.000000000015</v>
      </c>
      <c r="X216" s="83">
        <v>89140.000000000015</v>
      </c>
      <c r="Y216" s="83">
        <v>89940</v>
      </c>
      <c r="Z216" s="83">
        <v>90699.999999999985</v>
      </c>
      <c r="AA216" s="83">
        <v>91399.999999999985</v>
      </c>
      <c r="AB216" s="83">
        <v>92059.999999999985</v>
      </c>
      <c r="AC216" s="83">
        <v>92659.999999999985</v>
      </c>
      <c r="AD216" s="83">
        <v>93560</v>
      </c>
      <c r="AE216" s="83">
        <v>93860</v>
      </c>
      <c r="AF216" s="83"/>
      <c r="AG216" s="83"/>
      <c r="AH216" s="83"/>
      <c r="AI216" s="83"/>
      <c r="AJ216" s="83"/>
      <c r="AK216" s="83"/>
      <c r="AL216" s="83"/>
      <c r="AM216" s="83"/>
    </row>
    <row r="217" spans="1:39" x14ac:dyDescent="0.3">
      <c r="A217" s="82" t="s">
        <v>563</v>
      </c>
      <c r="B217" s="83" t="s">
        <v>564</v>
      </c>
      <c r="C217" s="83"/>
      <c r="D217" s="84"/>
      <c r="E217" s="85"/>
      <c r="F217" s="83">
        <v>206959.99999999997</v>
      </c>
      <c r="G217" s="83">
        <v>207779.99999999994</v>
      </c>
      <c r="H217" s="83">
        <v>208339.99999999997</v>
      </c>
      <c r="I217" s="83">
        <v>209060</v>
      </c>
      <c r="J217" s="83">
        <v>209339.99999999997</v>
      </c>
      <c r="K217" s="83">
        <v>210119.99999999997</v>
      </c>
      <c r="L217" s="83">
        <v>211020</v>
      </c>
      <c r="M217" s="83">
        <v>211340</v>
      </c>
      <c r="N217" s="83">
        <v>212220</v>
      </c>
      <c r="O217" s="83">
        <v>213060</v>
      </c>
      <c r="P217" s="83">
        <v>213799.99999999997</v>
      </c>
      <c r="Q217" s="83">
        <v>214379.99999999997</v>
      </c>
      <c r="R217" s="83">
        <v>215200.00000000006</v>
      </c>
      <c r="S217" s="83">
        <v>215920.00000000003</v>
      </c>
      <c r="T217" s="83">
        <v>216820.00000000003</v>
      </c>
      <c r="U217" s="83">
        <v>217559.99999999997</v>
      </c>
      <c r="V217" s="83">
        <v>218499.99999999997</v>
      </c>
      <c r="W217" s="83">
        <v>219240</v>
      </c>
      <c r="X217" s="83">
        <v>219820.00000000003</v>
      </c>
      <c r="Y217" s="83">
        <v>220619.99999999997</v>
      </c>
      <c r="Z217" s="83">
        <v>221420.00000000003</v>
      </c>
      <c r="AA217" s="83">
        <v>222120</v>
      </c>
      <c r="AB217" s="83">
        <v>222880.00000000003</v>
      </c>
      <c r="AC217" s="83">
        <v>223180</v>
      </c>
      <c r="AD217" s="83">
        <v>223980</v>
      </c>
      <c r="AE217" s="83">
        <v>224280</v>
      </c>
      <c r="AF217" s="83"/>
      <c r="AG217" s="83"/>
      <c r="AH217" s="83"/>
      <c r="AI217" s="83"/>
      <c r="AJ217" s="83"/>
      <c r="AK217" s="83"/>
      <c r="AL217" s="83"/>
      <c r="AM217" s="83"/>
    </row>
    <row r="218" spans="1:39" x14ac:dyDescent="0.3">
      <c r="A218" s="82" t="s">
        <v>565</v>
      </c>
      <c r="B218" s="83" t="s">
        <v>566</v>
      </c>
      <c r="C218" s="83" t="s">
        <v>507</v>
      </c>
      <c r="D218" s="84"/>
      <c r="E218" s="85"/>
      <c r="F218" s="83">
        <v>81120</v>
      </c>
      <c r="G218" s="83">
        <v>81800</v>
      </c>
      <c r="H218" s="83">
        <v>82440</v>
      </c>
      <c r="I218" s="83">
        <v>83079.999999999985</v>
      </c>
      <c r="J218" s="83">
        <v>83680.000000000015</v>
      </c>
      <c r="K218" s="83">
        <v>84380</v>
      </c>
      <c r="L218" s="83">
        <v>84939.999999999985</v>
      </c>
      <c r="M218" s="83">
        <v>85560</v>
      </c>
      <c r="N218" s="83">
        <v>86340</v>
      </c>
      <c r="O218" s="83">
        <v>86860.000000000015</v>
      </c>
      <c r="P218" s="83">
        <v>87840</v>
      </c>
      <c r="Q218" s="83">
        <v>88400</v>
      </c>
      <c r="R218" s="83">
        <v>89060</v>
      </c>
      <c r="S218" s="83">
        <v>89820.000000000015</v>
      </c>
      <c r="T218" s="83">
        <v>90580.000000000015</v>
      </c>
      <c r="U218" s="83">
        <v>91180</v>
      </c>
      <c r="V218" s="83">
        <v>91780</v>
      </c>
      <c r="W218" s="83">
        <v>92520</v>
      </c>
      <c r="X218" s="83">
        <v>93020.000000000015</v>
      </c>
      <c r="Y218" s="83">
        <v>93920</v>
      </c>
      <c r="Z218" s="83">
        <v>94420</v>
      </c>
      <c r="AA218" s="83">
        <v>94980</v>
      </c>
      <c r="AB218" s="83">
        <v>95680</v>
      </c>
      <c r="AC218" s="83">
        <v>96279.999999999985</v>
      </c>
      <c r="AD218" s="83">
        <v>96880.000000000015</v>
      </c>
      <c r="AE218" s="83">
        <v>97340</v>
      </c>
      <c r="AF218" s="83"/>
      <c r="AG218" s="83"/>
      <c r="AH218" s="83"/>
      <c r="AI218" s="83"/>
      <c r="AJ218" s="83"/>
      <c r="AK218" s="83"/>
      <c r="AL218" s="83"/>
      <c r="AM218" s="83"/>
    </row>
    <row r="219" spans="1:39" x14ac:dyDescent="0.3">
      <c r="A219" s="82" t="s">
        <v>567</v>
      </c>
      <c r="B219" s="83" t="s">
        <v>568</v>
      </c>
      <c r="C219" s="83" t="s">
        <v>319</v>
      </c>
      <c r="D219" s="84"/>
      <c r="E219" s="85"/>
      <c r="F219" s="83">
        <v>68860</v>
      </c>
      <c r="G219" s="83">
        <v>69640.000000000015</v>
      </c>
      <c r="H219" s="83">
        <v>70540</v>
      </c>
      <c r="I219" s="83">
        <v>71380</v>
      </c>
      <c r="J219" s="83">
        <v>71940.000000000015</v>
      </c>
      <c r="K219" s="83">
        <v>72540</v>
      </c>
      <c r="L219" s="83">
        <v>73239.999999999985</v>
      </c>
      <c r="M219" s="83">
        <v>73600</v>
      </c>
      <c r="N219" s="83">
        <v>74320</v>
      </c>
      <c r="O219" s="83">
        <v>74940</v>
      </c>
      <c r="P219" s="83">
        <v>75760</v>
      </c>
      <c r="Q219" s="83">
        <v>76179.999999999985</v>
      </c>
      <c r="R219" s="83">
        <v>77140</v>
      </c>
      <c r="S219" s="83">
        <v>77860.000000000015</v>
      </c>
      <c r="T219" s="83">
        <v>78560</v>
      </c>
      <c r="U219" s="83">
        <v>79160.000000000015</v>
      </c>
      <c r="V219" s="83">
        <v>79960.000000000015</v>
      </c>
      <c r="W219" s="83">
        <v>80860</v>
      </c>
      <c r="X219" s="83">
        <v>81559.999999999971</v>
      </c>
      <c r="Y219" s="83">
        <v>82160.000000000015</v>
      </c>
      <c r="Z219" s="83">
        <v>82460</v>
      </c>
      <c r="AA219" s="83">
        <v>83320</v>
      </c>
      <c r="AB219" s="83">
        <v>83520</v>
      </c>
      <c r="AC219" s="83">
        <v>84179.999999999985</v>
      </c>
      <c r="AD219" s="83">
        <v>84880.000000000015</v>
      </c>
      <c r="AE219" s="83">
        <v>85480</v>
      </c>
      <c r="AF219" s="83"/>
      <c r="AG219" s="83"/>
      <c r="AH219" s="83"/>
      <c r="AI219" s="83"/>
      <c r="AJ219" s="83"/>
      <c r="AK219" s="83"/>
      <c r="AL219" s="83"/>
      <c r="AM219" s="83"/>
    </row>
    <row r="220" spans="1:39" x14ac:dyDescent="0.3">
      <c r="A220" s="82" t="s">
        <v>569</v>
      </c>
      <c r="B220" s="83" t="s">
        <v>570</v>
      </c>
      <c r="C220" s="83" t="s">
        <v>119</v>
      </c>
      <c r="D220" s="84"/>
      <c r="E220" s="85"/>
      <c r="F220" s="83">
        <v>91640</v>
      </c>
      <c r="G220" s="83">
        <v>92339.999999999985</v>
      </c>
      <c r="H220" s="83">
        <v>93280</v>
      </c>
      <c r="I220" s="83">
        <v>94020</v>
      </c>
      <c r="J220" s="83">
        <v>94820.000000000015</v>
      </c>
      <c r="K220" s="83">
        <v>95359.999999999985</v>
      </c>
      <c r="L220" s="83">
        <v>96119.999999999985</v>
      </c>
      <c r="M220" s="83">
        <v>96839.999999999985</v>
      </c>
      <c r="N220" s="83">
        <v>97460</v>
      </c>
      <c r="O220" s="83">
        <v>98380.000000000015</v>
      </c>
      <c r="P220" s="83">
        <v>98900</v>
      </c>
      <c r="Q220" s="83">
        <v>99860.000000000015</v>
      </c>
      <c r="R220" s="83">
        <v>100660.00000000001</v>
      </c>
      <c r="S220" s="83">
        <v>101460</v>
      </c>
      <c r="T220" s="83">
        <v>102160</v>
      </c>
      <c r="U220" s="83">
        <v>102999.99999999999</v>
      </c>
      <c r="V220" s="83">
        <v>103340</v>
      </c>
      <c r="W220" s="83">
        <v>104139.99999999999</v>
      </c>
      <c r="X220" s="83">
        <v>104839.99999999999</v>
      </c>
      <c r="Y220" s="83">
        <v>105700</v>
      </c>
      <c r="Z220" s="83">
        <v>106200</v>
      </c>
      <c r="AA220" s="83">
        <v>106760</v>
      </c>
      <c r="AB220" s="83">
        <v>107220</v>
      </c>
      <c r="AC220" s="83">
        <v>108020.00000000001</v>
      </c>
      <c r="AD220" s="83">
        <v>108479.99999999999</v>
      </c>
      <c r="AE220" s="83">
        <v>109079.99999999999</v>
      </c>
      <c r="AF220" s="83"/>
      <c r="AG220" s="83"/>
      <c r="AH220" s="83"/>
      <c r="AI220" s="83"/>
      <c r="AJ220" s="83"/>
      <c r="AK220" s="83"/>
      <c r="AL220" s="83"/>
      <c r="AM220" s="83"/>
    </row>
    <row r="221" spans="1:39" x14ac:dyDescent="0.3">
      <c r="A221" s="82" t="s">
        <v>571</v>
      </c>
      <c r="B221" s="83" t="s">
        <v>572</v>
      </c>
      <c r="C221" s="83" t="s">
        <v>142</v>
      </c>
      <c r="D221" s="84"/>
      <c r="E221" s="85"/>
      <c r="F221" s="83">
        <v>75360</v>
      </c>
      <c r="G221" s="83">
        <v>75399.999999999985</v>
      </c>
      <c r="H221" s="83">
        <v>75940</v>
      </c>
      <c r="I221" s="83">
        <v>76220</v>
      </c>
      <c r="J221" s="83">
        <v>76360.000000000015</v>
      </c>
      <c r="K221" s="83">
        <v>76800</v>
      </c>
      <c r="L221" s="83">
        <v>77060</v>
      </c>
      <c r="M221" s="83">
        <v>77419.999999999985</v>
      </c>
      <c r="N221" s="83">
        <v>77679.999999999985</v>
      </c>
      <c r="O221" s="83">
        <v>78100.000000000029</v>
      </c>
      <c r="P221" s="83">
        <v>78300.000000000015</v>
      </c>
      <c r="Q221" s="83">
        <v>78660</v>
      </c>
      <c r="R221" s="83">
        <v>79160</v>
      </c>
      <c r="S221" s="83">
        <v>79419.999999999985</v>
      </c>
      <c r="T221" s="83">
        <v>79619.999999999985</v>
      </c>
      <c r="U221" s="83">
        <v>80020</v>
      </c>
      <c r="V221" s="83">
        <v>80520.000000000015</v>
      </c>
      <c r="W221" s="83">
        <v>80660</v>
      </c>
      <c r="X221" s="83">
        <v>81200</v>
      </c>
      <c r="Y221" s="83">
        <v>81600.000000000015</v>
      </c>
      <c r="Z221" s="83">
        <v>82000</v>
      </c>
      <c r="AA221" s="83">
        <v>82500</v>
      </c>
      <c r="AB221" s="83">
        <v>82600.000000000015</v>
      </c>
      <c r="AC221" s="83">
        <v>82999.999999999985</v>
      </c>
      <c r="AD221" s="83">
        <v>83359.999999999985</v>
      </c>
      <c r="AE221" s="83">
        <v>83959.999999999985</v>
      </c>
      <c r="AF221" s="83"/>
      <c r="AG221" s="83"/>
      <c r="AH221" s="83"/>
      <c r="AI221" s="83"/>
      <c r="AJ221" s="83"/>
      <c r="AK221" s="83"/>
      <c r="AL221" s="83"/>
      <c r="AM221" s="83"/>
    </row>
    <row r="222" spans="1:39" x14ac:dyDescent="0.3">
      <c r="A222" s="82" t="s">
        <v>573</v>
      </c>
      <c r="B222" s="83" t="s">
        <v>574</v>
      </c>
      <c r="C222" s="83"/>
      <c r="D222" s="84"/>
      <c r="E222" s="85"/>
      <c r="F222" s="83">
        <v>31180</v>
      </c>
      <c r="G222" s="83">
        <v>31059.999999999996</v>
      </c>
      <c r="H222" s="83">
        <v>30899.999999999996</v>
      </c>
      <c r="I222" s="83">
        <v>31040.000000000004</v>
      </c>
      <c r="J222" s="83">
        <v>30980.000000000004</v>
      </c>
      <c r="K222" s="83">
        <v>31180</v>
      </c>
      <c r="L222" s="83">
        <v>30980</v>
      </c>
      <c r="M222" s="83">
        <v>31340</v>
      </c>
      <c r="N222" s="83">
        <v>31759.999999999996</v>
      </c>
      <c r="O222" s="83">
        <v>31659.999999999996</v>
      </c>
      <c r="P222" s="83">
        <v>31720</v>
      </c>
      <c r="Q222" s="83">
        <v>31820.000000000004</v>
      </c>
      <c r="R222" s="83">
        <v>32019.999999999989</v>
      </c>
      <c r="S222" s="83">
        <v>32219.999999999993</v>
      </c>
      <c r="T222" s="83">
        <v>32180</v>
      </c>
      <c r="U222" s="83">
        <v>32479.999999999996</v>
      </c>
      <c r="V222" s="83">
        <v>32619.999999999989</v>
      </c>
      <c r="W222" s="83">
        <v>32920</v>
      </c>
      <c r="X222" s="83">
        <v>32820</v>
      </c>
      <c r="Y222" s="83">
        <v>33220.000000000007</v>
      </c>
      <c r="Z222" s="83">
        <v>33319.999999999993</v>
      </c>
      <c r="AA222" s="83">
        <v>33320</v>
      </c>
      <c r="AB222" s="83">
        <v>33720</v>
      </c>
      <c r="AC222" s="83">
        <v>33720.000000000007</v>
      </c>
      <c r="AD222" s="83">
        <v>33820.000000000007</v>
      </c>
      <c r="AE222" s="83">
        <v>34019.999999999993</v>
      </c>
      <c r="AF222" s="83"/>
      <c r="AG222" s="83"/>
      <c r="AH222" s="83"/>
      <c r="AI222" s="83"/>
      <c r="AJ222" s="83"/>
      <c r="AK222" s="83"/>
      <c r="AL222" s="83"/>
      <c r="AM222" s="83"/>
    </row>
    <row r="223" spans="1:39" x14ac:dyDescent="0.3">
      <c r="A223" s="82" t="s">
        <v>575</v>
      </c>
      <c r="B223" s="83" t="s">
        <v>576</v>
      </c>
      <c r="C223" s="83" t="s">
        <v>266</v>
      </c>
      <c r="D223" s="84"/>
      <c r="E223" s="85"/>
      <c r="F223" s="83">
        <v>43620</v>
      </c>
      <c r="G223" s="83">
        <v>43999.999999999993</v>
      </c>
      <c r="H223" s="83">
        <v>43940</v>
      </c>
      <c r="I223" s="83">
        <v>44080</v>
      </c>
      <c r="J223" s="83">
        <v>44160.000000000007</v>
      </c>
      <c r="K223" s="83">
        <v>44460</v>
      </c>
      <c r="L223" s="83">
        <v>44460.000000000007</v>
      </c>
      <c r="M223" s="83">
        <v>44620.000000000007</v>
      </c>
      <c r="N223" s="83">
        <v>44979.999999999993</v>
      </c>
      <c r="O223" s="83">
        <v>44780</v>
      </c>
      <c r="P223" s="83">
        <v>45379.999999999993</v>
      </c>
      <c r="Q223" s="83">
        <v>45540</v>
      </c>
      <c r="R223" s="83">
        <v>45440.000000000007</v>
      </c>
      <c r="S223" s="83">
        <v>45940</v>
      </c>
      <c r="T223" s="83">
        <v>45839.999999999993</v>
      </c>
      <c r="U223" s="83">
        <v>46140</v>
      </c>
      <c r="V223" s="83">
        <v>46240</v>
      </c>
      <c r="W223" s="83">
        <v>46239.999999999993</v>
      </c>
      <c r="X223" s="83">
        <v>46640</v>
      </c>
      <c r="Y223" s="83">
        <v>46739.999999999993</v>
      </c>
      <c r="Z223" s="83">
        <v>46839.999999999993</v>
      </c>
      <c r="AA223" s="83">
        <v>46740</v>
      </c>
      <c r="AB223" s="83">
        <v>47100</v>
      </c>
      <c r="AC223" s="83">
        <v>47200</v>
      </c>
      <c r="AD223" s="83">
        <v>47300.000000000007</v>
      </c>
      <c r="AE223" s="83">
        <v>47400</v>
      </c>
      <c r="AF223" s="83"/>
      <c r="AG223" s="83"/>
      <c r="AH223" s="83"/>
      <c r="AI223" s="83"/>
      <c r="AJ223" s="83"/>
      <c r="AK223" s="83"/>
      <c r="AL223" s="83"/>
      <c r="AM223" s="83"/>
    </row>
    <row r="224" spans="1:39" x14ac:dyDescent="0.3">
      <c r="A224" s="82" t="s">
        <v>577</v>
      </c>
      <c r="B224" s="83" t="s">
        <v>578</v>
      </c>
      <c r="C224" s="83"/>
      <c r="D224" s="84"/>
      <c r="E224" s="85"/>
      <c r="F224" s="83">
        <v>191499.99999999997</v>
      </c>
      <c r="G224" s="83">
        <v>193800</v>
      </c>
      <c r="H224" s="83">
        <v>195920.00000000003</v>
      </c>
      <c r="I224" s="83">
        <v>197839.99999999997</v>
      </c>
      <c r="J224" s="83">
        <v>199519.99999999994</v>
      </c>
      <c r="K224" s="83">
        <v>201460.00000000003</v>
      </c>
      <c r="L224" s="83">
        <v>202980</v>
      </c>
      <c r="M224" s="83">
        <v>204820</v>
      </c>
      <c r="N224" s="83">
        <v>206279.99999999997</v>
      </c>
      <c r="O224" s="83">
        <v>208240.00000000003</v>
      </c>
      <c r="P224" s="83">
        <v>209840.00000000003</v>
      </c>
      <c r="Q224" s="83">
        <v>211579.99999999994</v>
      </c>
      <c r="R224" s="83">
        <v>213520</v>
      </c>
      <c r="S224" s="83">
        <v>215400.00000000003</v>
      </c>
      <c r="T224" s="83">
        <v>217320.00000000003</v>
      </c>
      <c r="U224" s="83">
        <v>218980.00000000003</v>
      </c>
      <c r="V224" s="83">
        <v>220880</v>
      </c>
      <c r="W224" s="83">
        <v>222920.00000000003</v>
      </c>
      <c r="X224" s="83">
        <v>224720</v>
      </c>
      <c r="Y224" s="83">
        <v>226459.99999999997</v>
      </c>
      <c r="Z224" s="83">
        <v>228319.99999999997</v>
      </c>
      <c r="AA224" s="83">
        <v>229840</v>
      </c>
      <c r="AB224" s="83">
        <v>231799.99999999997</v>
      </c>
      <c r="AC224" s="83">
        <v>233260</v>
      </c>
      <c r="AD224" s="83">
        <v>234860</v>
      </c>
      <c r="AE224" s="83">
        <v>236620.00000000003</v>
      </c>
      <c r="AF224" s="83"/>
      <c r="AG224" s="83"/>
      <c r="AH224" s="83"/>
      <c r="AI224" s="83"/>
      <c r="AJ224" s="83"/>
      <c r="AK224" s="83"/>
      <c r="AL224" s="83"/>
      <c r="AM224" s="83"/>
    </row>
    <row r="225" spans="1:39" x14ac:dyDescent="0.3">
      <c r="A225" s="82" t="s">
        <v>579</v>
      </c>
      <c r="B225" s="83" t="s">
        <v>580</v>
      </c>
      <c r="C225" s="83"/>
      <c r="D225" s="84"/>
      <c r="E225" s="85"/>
      <c r="F225" s="83">
        <v>242980</v>
      </c>
      <c r="G225" s="83">
        <v>245060.00000000003</v>
      </c>
      <c r="H225" s="83">
        <v>246840</v>
      </c>
      <c r="I225" s="83">
        <v>248620</v>
      </c>
      <c r="J225" s="83">
        <v>250520.00000000003</v>
      </c>
      <c r="K225" s="83">
        <v>252380</v>
      </c>
      <c r="L225" s="83">
        <v>254219.99999999994</v>
      </c>
      <c r="M225" s="83">
        <v>256279.99999999997</v>
      </c>
      <c r="N225" s="83">
        <v>258039.99999999997</v>
      </c>
      <c r="O225" s="83">
        <v>260360</v>
      </c>
      <c r="P225" s="83">
        <v>262480</v>
      </c>
      <c r="Q225" s="83">
        <v>264360</v>
      </c>
      <c r="R225" s="83">
        <v>266580</v>
      </c>
      <c r="S225" s="83">
        <v>268840.00000000006</v>
      </c>
      <c r="T225" s="83">
        <v>271120</v>
      </c>
      <c r="U225" s="83">
        <v>273060.00000000006</v>
      </c>
      <c r="V225" s="83">
        <v>275320.00000000006</v>
      </c>
      <c r="W225" s="83">
        <v>277320</v>
      </c>
      <c r="X225" s="83">
        <v>279340.00000000006</v>
      </c>
      <c r="Y225" s="83">
        <v>281580</v>
      </c>
      <c r="Z225" s="83">
        <v>283739.99999999994</v>
      </c>
      <c r="AA225" s="83">
        <v>285760</v>
      </c>
      <c r="AB225" s="83">
        <v>287520</v>
      </c>
      <c r="AC225" s="83">
        <v>289580</v>
      </c>
      <c r="AD225" s="83">
        <v>291740</v>
      </c>
      <c r="AE225" s="83">
        <v>293500</v>
      </c>
      <c r="AF225" s="83"/>
      <c r="AG225" s="83"/>
      <c r="AH225" s="83"/>
      <c r="AI225" s="83"/>
      <c r="AJ225" s="83"/>
      <c r="AK225" s="83"/>
      <c r="AL225" s="83"/>
      <c r="AM225" s="83"/>
    </row>
    <row r="226" spans="1:39" x14ac:dyDescent="0.3">
      <c r="A226" s="82" t="s">
        <v>581</v>
      </c>
      <c r="B226" s="83" t="s">
        <v>582</v>
      </c>
      <c r="C226" s="83" t="s">
        <v>266</v>
      </c>
      <c r="D226" s="84"/>
      <c r="E226" s="85"/>
      <c r="F226" s="83">
        <v>89979.999999999985</v>
      </c>
      <c r="G226" s="83">
        <v>89779.999999999985</v>
      </c>
      <c r="H226" s="83">
        <v>89660.000000000015</v>
      </c>
      <c r="I226" s="83">
        <v>89740</v>
      </c>
      <c r="J226" s="83">
        <v>89680</v>
      </c>
      <c r="K226" s="83">
        <v>89919.999999999985</v>
      </c>
      <c r="L226" s="83">
        <v>89819.999999999985</v>
      </c>
      <c r="M226" s="83">
        <v>90080</v>
      </c>
      <c r="N226" s="83">
        <v>90140</v>
      </c>
      <c r="O226" s="83">
        <v>90200.000000000015</v>
      </c>
      <c r="P226" s="83">
        <v>90160</v>
      </c>
      <c r="Q226" s="83">
        <v>90360</v>
      </c>
      <c r="R226" s="83">
        <v>90619.999999999985</v>
      </c>
      <c r="S226" s="83">
        <v>90919.999999999985</v>
      </c>
      <c r="T226" s="83">
        <v>91020.000000000029</v>
      </c>
      <c r="U226" s="83">
        <v>91120</v>
      </c>
      <c r="V226" s="83">
        <v>91360</v>
      </c>
      <c r="W226" s="83">
        <v>91600.000000000015</v>
      </c>
      <c r="X226" s="83">
        <v>91600</v>
      </c>
      <c r="Y226" s="83">
        <v>91540</v>
      </c>
      <c r="Z226" s="83">
        <v>91800</v>
      </c>
      <c r="AA226" s="83">
        <v>91999.999999999985</v>
      </c>
      <c r="AB226" s="83">
        <v>91800</v>
      </c>
      <c r="AC226" s="83">
        <v>92200.000000000015</v>
      </c>
      <c r="AD226" s="83">
        <v>92199.999999999985</v>
      </c>
      <c r="AE226" s="83">
        <v>92300</v>
      </c>
      <c r="AF226" s="83"/>
      <c r="AG226" s="83"/>
      <c r="AH226" s="83"/>
      <c r="AI226" s="83"/>
      <c r="AJ226" s="83"/>
      <c r="AK226" s="83"/>
      <c r="AL226" s="83"/>
      <c r="AM226" s="83"/>
    </row>
    <row r="227" spans="1:39" x14ac:dyDescent="0.3">
      <c r="A227" s="82" t="s">
        <v>583</v>
      </c>
      <c r="B227" s="83" t="s">
        <v>584</v>
      </c>
      <c r="C227" s="83" t="s">
        <v>460</v>
      </c>
      <c r="D227" s="84"/>
      <c r="E227" s="85"/>
      <c r="F227" s="83">
        <v>96119.999999999985</v>
      </c>
      <c r="G227" s="83">
        <v>97100.000000000029</v>
      </c>
      <c r="H227" s="83">
        <v>98039.999999999985</v>
      </c>
      <c r="I227" s="83">
        <v>99120</v>
      </c>
      <c r="J227" s="83">
        <v>99859.999999999985</v>
      </c>
      <c r="K227" s="83">
        <v>100960</v>
      </c>
      <c r="L227" s="83">
        <v>101559.99999999999</v>
      </c>
      <c r="M227" s="83">
        <v>102420</v>
      </c>
      <c r="N227" s="83">
        <v>103639.99999999999</v>
      </c>
      <c r="O227" s="83">
        <v>104259.99999999999</v>
      </c>
      <c r="P227" s="83">
        <v>105280.00000000001</v>
      </c>
      <c r="Q227" s="83">
        <v>106060</v>
      </c>
      <c r="R227" s="83">
        <v>107180</v>
      </c>
      <c r="S227" s="83">
        <v>107939.99999999999</v>
      </c>
      <c r="T227" s="83">
        <v>108900</v>
      </c>
      <c r="U227" s="83">
        <v>109999.99999999999</v>
      </c>
      <c r="V227" s="83">
        <v>110699.99999999999</v>
      </c>
      <c r="W227" s="83">
        <v>111799.99999999999</v>
      </c>
      <c r="X227" s="83">
        <v>112400</v>
      </c>
      <c r="Y227" s="83">
        <v>113300</v>
      </c>
      <c r="Z227" s="83">
        <v>114260</v>
      </c>
      <c r="AA227" s="83">
        <v>114960</v>
      </c>
      <c r="AB227" s="83">
        <v>115719.99999999999</v>
      </c>
      <c r="AC227" s="83">
        <v>116180.00000000001</v>
      </c>
      <c r="AD227" s="83">
        <v>117280</v>
      </c>
      <c r="AE227" s="83">
        <v>117780</v>
      </c>
      <c r="AF227" s="83"/>
      <c r="AG227" s="83"/>
      <c r="AH227" s="83"/>
      <c r="AI227" s="83"/>
      <c r="AJ227" s="83"/>
      <c r="AK227" s="83"/>
      <c r="AL227" s="83"/>
      <c r="AM227" s="83"/>
    </row>
    <row r="228" spans="1:39" x14ac:dyDescent="0.3">
      <c r="A228" s="82" t="s">
        <v>585</v>
      </c>
      <c r="B228" s="83" t="s">
        <v>586</v>
      </c>
      <c r="C228" s="83"/>
      <c r="D228" s="84"/>
      <c r="E228" s="85"/>
      <c r="F228" s="83">
        <v>223340</v>
      </c>
      <c r="G228" s="83">
        <v>223679.99999999997</v>
      </c>
      <c r="H228" s="83">
        <v>223580.00000000003</v>
      </c>
      <c r="I228" s="83">
        <v>223880</v>
      </c>
      <c r="J228" s="83">
        <v>223799.99999999997</v>
      </c>
      <c r="K228" s="83">
        <v>224079.99999999997</v>
      </c>
      <c r="L228" s="83">
        <v>224059.99999999994</v>
      </c>
      <c r="M228" s="83">
        <v>224120</v>
      </c>
      <c r="N228" s="83">
        <v>224240</v>
      </c>
      <c r="O228" s="83">
        <v>224820</v>
      </c>
      <c r="P228" s="83">
        <v>225040.00000000006</v>
      </c>
      <c r="Q228" s="83">
        <v>225479.99999999997</v>
      </c>
      <c r="R228" s="83">
        <v>225860</v>
      </c>
      <c r="S228" s="83">
        <v>226219.99999999997</v>
      </c>
      <c r="T228" s="83">
        <v>226980.00000000003</v>
      </c>
      <c r="U228" s="83">
        <v>227300</v>
      </c>
      <c r="V228" s="83">
        <v>227779.99999999997</v>
      </c>
      <c r="W228" s="83">
        <v>228320.00000000006</v>
      </c>
      <c r="X228" s="83">
        <v>228960</v>
      </c>
      <c r="Y228" s="83">
        <v>229459.99999999997</v>
      </c>
      <c r="Z228" s="83">
        <v>229960</v>
      </c>
      <c r="AA228" s="83">
        <v>230180.00000000003</v>
      </c>
      <c r="AB228" s="83">
        <v>230779.99999999997</v>
      </c>
      <c r="AC228" s="83">
        <v>231340.00000000003</v>
      </c>
      <c r="AD228" s="83">
        <v>231539.99999999997</v>
      </c>
      <c r="AE228" s="83">
        <v>231839.99999999997</v>
      </c>
      <c r="AF228" s="83"/>
      <c r="AG228" s="83"/>
      <c r="AH228" s="83"/>
      <c r="AI228" s="83"/>
      <c r="AJ228" s="83"/>
      <c r="AK228" s="83"/>
      <c r="AL228" s="83"/>
      <c r="AM228" s="83"/>
    </row>
    <row r="229" spans="1:39" x14ac:dyDescent="0.3">
      <c r="A229" s="82" t="s">
        <v>587</v>
      </c>
      <c r="B229" s="83" t="s">
        <v>588</v>
      </c>
      <c r="C229" s="83" t="s">
        <v>266</v>
      </c>
      <c r="D229" s="84"/>
      <c r="E229" s="85"/>
      <c r="F229" s="83">
        <v>68780</v>
      </c>
      <c r="G229" s="83">
        <v>69420</v>
      </c>
      <c r="H229" s="83">
        <v>69960</v>
      </c>
      <c r="I229" s="83">
        <v>70400</v>
      </c>
      <c r="J229" s="83">
        <v>70800</v>
      </c>
      <c r="K229" s="83">
        <v>71400</v>
      </c>
      <c r="L229" s="83">
        <v>71900</v>
      </c>
      <c r="M229" s="83">
        <v>72360.000000000015</v>
      </c>
      <c r="N229" s="83">
        <v>72820</v>
      </c>
      <c r="O229" s="83">
        <v>73640.000000000015</v>
      </c>
      <c r="P229" s="83">
        <v>74100.000000000015</v>
      </c>
      <c r="Q229" s="83">
        <v>74559.999999999971</v>
      </c>
      <c r="R229" s="83">
        <v>74959.999999999985</v>
      </c>
      <c r="S229" s="83">
        <v>75560.000000000015</v>
      </c>
      <c r="T229" s="83">
        <v>76160</v>
      </c>
      <c r="U229" s="83">
        <v>76360</v>
      </c>
      <c r="V229" s="83">
        <v>76960</v>
      </c>
      <c r="W229" s="83">
        <v>77360</v>
      </c>
      <c r="X229" s="83">
        <v>77799.999999999985</v>
      </c>
      <c r="Y229" s="83">
        <v>78200.000000000015</v>
      </c>
      <c r="Z229" s="83">
        <v>78760</v>
      </c>
      <c r="AA229" s="83">
        <v>78760</v>
      </c>
      <c r="AB229" s="83">
        <v>79160.000000000015</v>
      </c>
      <c r="AC229" s="83">
        <v>79759.999999999985</v>
      </c>
      <c r="AD229" s="83">
        <v>79820</v>
      </c>
      <c r="AE229" s="83">
        <v>80420</v>
      </c>
      <c r="AF229" s="83"/>
      <c r="AG229" s="83"/>
      <c r="AH229" s="83"/>
      <c r="AI229" s="83"/>
      <c r="AJ229" s="83"/>
      <c r="AK229" s="83"/>
      <c r="AL229" s="83"/>
      <c r="AM229" s="83"/>
    </row>
    <row r="230" spans="1:39" x14ac:dyDescent="0.3">
      <c r="A230" s="82" t="s">
        <v>589</v>
      </c>
      <c r="B230" s="83" t="s">
        <v>590</v>
      </c>
      <c r="C230" s="83" t="s">
        <v>122</v>
      </c>
      <c r="D230" s="84"/>
      <c r="E230" s="85"/>
      <c r="F230" s="83">
        <v>93520</v>
      </c>
      <c r="G230" s="83">
        <v>94440</v>
      </c>
      <c r="H230" s="83">
        <v>94840.000000000015</v>
      </c>
      <c r="I230" s="83">
        <v>95680</v>
      </c>
      <c r="J230" s="83">
        <v>96019.999999999985</v>
      </c>
      <c r="K230" s="83">
        <v>97059.999999999985</v>
      </c>
      <c r="L230" s="83">
        <v>97620</v>
      </c>
      <c r="M230" s="83">
        <v>98480</v>
      </c>
      <c r="N230" s="83">
        <v>99099.999999999985</v>
      </c>
      <c r="O230" s="83">
        <v>100320.00000000001</v>
      </c>
      <c r="P230" s="83">
        <v>100840</v>
      </c>
      <c r="Q230" s="83">
        <v>101659.99999999999</v>
      </c>
      <c r="R230" s="83">
        <v>102780</v>
      </c>
      <c r="S230" s="83">
        <v>103440.00000000001</v>
      </c>
      <c r="T230" s="83">
        <v>104440</v>
      </c>
      <c r="U230" s="83">
        <v>105399.99999999999</v>
      </c>
      <c r="V230" s="83">
        <v>106039.99999999999</v>
      </c>
      <c r="W230" s="83">
        <v>107139.99999999997</v>
      </c>
      <c r="X230" s="83">
        <v>108040</v>
      </c>
      <c r="Y230" s="83">
        <v>108700</v>
      </c>
      <c r="Z230" s="83">
        <v>109560.00000000001</v>
      </c>
      <c r="AA230" s="83">
        <v>110460.00000000001</v>
      </c>
      <c r="AB230" s="83">
        <v>111319.99999999999</v>
      </c>
      <c r="AC230" s="83">
        <v>112180.00000000001</v>
      </c>
      <c r="AD230" s="83">
        <v>112940</v>
      </c>
      <c r="AE230" s="83">
        <v>113740</v>
      </c>
      <c r="AF230" s="83"/>
      <c r="AG230" s="83"/>
      <c r="AH230" s="83"/>
      <c r="AI230" s="83"/>
      <c r="AJ230" s="83"/>
      <c r="AK230" s="83"/>
      <c r="AL230" s="83"/>
      <c r="AM230" s="83"/>
    </row>
    <row r="231" spans="1:39" x14ac:dyDescent="0.3">
      <c r="A231" s="82" t="s">
        <v>591</v>
      </c>
      <c r="B231" s="83" t="s">
        <v>592</v>
      </c>
      <c r="C231" s="83"/>
      <c r="D231" s="84"/>
      <c r="E231" s="85"/>
      <c r="F231" s="83">
        <v>452100</v>
      </c>
      <c r="G231" s="83">
        <v>456080</v>
      </c>
      <c r="H231" s="83">
        <v>459940.00000000006</v>
      </c>
      <c r="I231" s="83">
        <v>463419.99999999994</v>
      </c>
      <c r="J231" s="83">
        <v>466419.99999999994</v>
      </c>
      <c r="K231" s="83">
        <v>469260</v>
      </c>
      <c r="L231" s="83">
        <v>471619.99999999994</v>
      </c>
      <c r="M231" s="83">
        <v>473879.99999999983</v>
      </c>
      <c r="N231" s="83">
        <v>476119.99999999994</v>
      </c>
      <c r="O231" s="83">
        <v>478840</v>
      </c>
      <c r="P231" s="83">
        <v>481760</v>
      </c>
      <c r="Q231" s="83">
        <v>485200</v>
      </c>
      <c r="R231" s="83">
        <v>488479.99999999994</v>
      </c>
      <c r="S231" s="83">
        <v>491940</v>
      </c>
      <c r="T231" s="83">
        <v>495540.00000000006</v>
      </c>
      <c r="U231" s="83">
        <v>498680</v>
      </c>
      <c r="V231" s="83">
        <v>501919.99999999994</v>
      </c>
      <c r="W231" s="83">
        <v>505220</v>
      </c>
      <c r="X231" s="83">
        <v>508520</v>
      </c>
      <c r="Y231" s="83">
        <v>511420</v>
      </c>
      <c r="Z231" s="83">
        <v>513799.99999999994</v>
      </c>
      <c r="AA231" s="83">
        <v>516339.99999999994</v>
      </c>
      <c r="AB231" s="83">
        <v>519080.00000000006</v>
      </c>
      <c r="AC231" s="83">
        <v>521759.99999999988</v>
      </c>
      <c r="AD231" s="83">
        <v>524579.99999999988</v>
      </c>
      <c r="AE231" s="83">
        <v>527200</v>
      </c>
      <c r="AF231" s="83"/>
      <c r="AG231" s="83"/>
      <c r="AH231" s="83"/>
      <c r="AI231" s="83"/>
      <c r="AJ231" s="83"/>
      <c r="AK231" s="83"/>
      <c r="AL231" s="83"/>
      <c r="AM231" s="83"/>
    </row>
    <row r="232" spans="1:39" x14ac:dyDescent="0.3">
      <c r="A232" s="82" t="s">
        <v>593</v>
      </c>
      <c r="B232" s="83" t="s">
        <v>594</v>
      </c>
      <c r="C232" s="83" t="s">
        <v>122</v>
      </c>
      <c r="D232" s="84"/>
      <c r="E232" s="85"/>
      <c r="F232" s="83">
        <v>89479.999999999985</v>
      </c>
      <c r="G232" s="83">
        <v>89920</v>
      </c>
      <c r="H232" s="83">
        <v>90600.000000000015</v>
      </c>
      <c r="I232" s="83">
        <v>91279.999999999985</v>
      </c>
      <c r="J232" s="83">
        <v>91860</v>
      </c>
      <c r="K232" s="83">
        <v>92700</v>
      </c>
      <c r="L232" s="83">
        <v>93340</v>
      </c>
      <c r="M232" s="83">
        <v>93900</v>
      </c>
      <c r="N232" s="83">
        <v>94359.999999999985</v>
      </c>
      <c r="O232" s="83">
        <v>95480</v>
      </c>
      <c r="P232" s="83">
        <v>96240.000000000015</v>
      </c>
      <c r="Q232" s="83">
        <v>96660</v>
      </c>
      <c r="R232" s="83">
        <v>97559.999999999985</v>
      </c>
      <c r="S232" s="83">
        <v>98719.999999999985</v>
      </c>
      <c r="T232" s="83">
        <v>99319.999999999985</v>
      </c>
      <c r="U232" s="83">
        <v>100260</v>
      </c>
      <c r="V232" s="83">
        <v>100859.99999999999</v>
      </c>
      <c r="W232" s="83">
        <v>101800.00000000001</v>
      </c>
      <c r="X232" s="83">
        <v>102399.99999999999</v>
      </c>
      <c r="Y232" s="83">
        <v>103200</v>
      </c>
      <c r="Z232" s="83">
        <v>103900.00000000001</v>
      </c>
      <c r="AA232" s="83">
        <v>104660</v>
      </c>
      <c r="AB232" s="83">
        <v>105259.99999999999</v>
      </c>
      <c r="AC232" s="83">
        <v>105960.00000000001</v>
      </c>
      <c r="AD232" s="83">
        <v>106660</v>
      </c>
      <c r="AE232" s="83">
        <v>107619.99999999997</v>
      </c>
      <c r="AF232" s="83"/>
      <c r="AG232" s="83"/>
      <c r="AH232" s="83"/>
      <c r="AI232" s="83"/>
      <c r="AJ232" s="83"/>
      <c r="AK232" s="83"/>
      <c r="AL232" s="83"/>
      <c r="AM232" s="83"/>
    </row>
    <row r="233" spans="1:39" x14ac:dyDescent="0.3">
      <c r="A233" s="82" t="s">
        <v>595</v>
      </c>
      <c r="B233" s="83" t="s">
        <v>596</v>
      </c>
      <c r="C233" s="83" t="s">
        <v>596</v>
      </c>
      <c r="D233" s="84"/>
      <c r="E233" s="85"/>
      <c r="F233" s="83">
        <v>254559.99999999997</v>
      </c>
      <c r="G233" s="83">
        <v>255959.99999999997</v>
      </c>
      <c r="H233" s="83">
        <v>257019.99999999997</v>
      </c>
      <c r="I233" s="83">
        <v>258360</v>
      </c>
      <c r="J233" s="83">
        <v>260039.99999999997</v>
      </c>
      <c r="K233" s="83">
        <v>261160.00000000003</v>
      </c>
      <c r="L233" s="83">
        <v>262559.99999999994</v>
      </c>
      <c r="M233" s="83">
        <v>263719.99999999994</v>
      </c>
      <c r="N233" s="83">
        <v>265560</v>
      </c>
      <c r="O233" s="83">
        <v>266640</v>
      </c>
      <c r="P233" s="83">
        <v>267960</v>
      </c>
      <c r="Q233" s="83">
        <v>269240</v>
      </c>
      <c r="R233" s="83">
        <v>270860</v>
      </c>
      <c r="S233" s="83">
        <v>272160</v>
      </c>
      <c r="T233" s="83">
        <v>273300</v>
      </c>
      <c r="U233" s="83">
        <v>274600</v>
      </c>
      <c r="V233" s="83">
        <v>275720</v>
      </c>
      <c r="W233" s="83">
        <v>276900.00000000006</v>
      </c>
      <c r="X233" s="83">
        <v>277940</v>
      </c>
      <c r="Y233" s="83">
        <v>279240</v>
      </c>
      <c r="Z233" s="83">
        <v>280140</v>
      </c>
      <c r="AA233" s="83">
        <v>281100</v>
      </c>
      <c r="AB233" s="83">
        <v>282060</v>
      </c>
      <c r="AC233" s="83">
        <v>282860</v>
      </c>
      <c r="AD233" s="83">
        <v>283720</v>
      </c>
      <c r="AE233" s="83">
        <v>284520</v>
      </c>
      <c r="AF233" s="83"/>
      <c r="AG233" s="83"/>
      <c r="AH233" s="83"/>
      <c r="AI233" s="83"/>
      <c r="AJ233" s="83"/>
      <c r="AK233" s="83"/>
      <c r="AL233" s="83"/>
      <c r="AM233" s="83"/>
    </row>
    <row r="234" spans="1:39" x14ac:dyDescent="0.3">
      <c r="A234" s="82" t="s">
        <v>597</v>
      </c>
      <c r="B234" s="83" t="s">
        <v>598</v>
      </c>
      <c r="C234" s="83"/>
      <c r="D234" s="84"/>
      <c r="E234" s="85"/>
      <c r="F234" s="83">
        <v>106659.99999999999</v>
      </c>
      <c r="G234" s="83">
        <v>107659.99999999999</v>
      </c>
      <c r="H234" s="83">
        <v>108559.99999999999</v>
      </c>
      <c r="I234" s="83">
        <v>109560</v>
      </c>
      <c r="J234" s="83">
        <v>110320</v>
      </c>
      <c r="K234" s="83">
        <v>111540</v>
      </c>
      <c r="L234" s="83">
        <v>112559.99999999999</v>
      </c>
      <c r="M234" s="83">
        <v>113399.99999999999</v>
      </c>
      <c r="N234" s="83">
        <v>114400</v>
      </c>
      <c r="O234" s="83">
        <v>115300</v>
      </c>
      <c r="P234" s="83">
        <v>116539.99999999999</v>
      </c>
      <c r="Q234" s="83">
        <v>117779.99999999999</v>
      </c>
      <c r="R234" s="83">
        <v>118800</v>
      </c>
      <c r="S234" s="83">
        <v>119919.99999999999</v>
      </c>
      <c r="T234" s="83">
        <v>120880</v>
      </c>
      <c r="U234" s="83">
        <v>122240.00000000001</v>
      </c>
      <c r="V234" s="83">
        <v>123380.00000000001</v>
      </c>
      <c r="W234" s="83">
        <v>124259.99999999999</v>
      </c>
      <c r="X234" s="83">
        <v>125399.99999999999</v>
      </c>
      <c r="Y234" s="83">
        <v>126240.00000000001</v>
      </c>
      <c r="Z234" s="83">
        <v>127240.00000000001</v>
      </c>
      <c r="AA234" s="83">
        <v>128139.99999999999</v>
      </c>
      <c r="AB234" s="83">
        <v>129079.99999999999</v>
      </c>
      <c r="AC234" s="83">
        <v>129880</v>
      </c>
      <c r="AD234" s="83">
        <v>130679.99999999999</v>
      </c>
      <c r="AE234" s="83">
        <v>131820.00000000003</v>
      </c>
      <c r="AF234" s="83"/>
      <c r="AG234" s="83"/>
      <c r="AH234" s="83"/>
      <c r="AI234" s="83"/>
      <c r="AJ234" s="83"/>
      <c r="AK234" s="83"/>
      <c r="AL234" s="83"/>
      <c r="AM234" s="83"/>
    </row>
    <row r="235" spans="1:39" x14ac:dyDescent="0.3">
      <c r="A235" s="82" t="s">
        <v>599</v>
      </c>
      <c r="B235" s="83" t="s">
        <v>600</v>
      </c>
      <c r="C235" s="83"/>
      <c r="D235" s="84"/>
      <c r="E235" s="85"/>
      <c r="F235" s="83">
        <v>167600</v>
      </c>
      <c r="G235" s="83">
        <v>168359.99999999997</v>
      </c>
      <c r="H235" s="83">
        <v>168780</v>
      </c>
      <c r="I235" s="83">
        <v>169500.00000000003</v>
      </c>
      <c r="J235" s="83">
        <v>170080</v>
      </c>
      <c r="K235" s="83">
        <v>171280.00000000003</v>
      </c>
      <c r="L235" s="83">
        <v>171980</v>
      </c>
      <c r="M235" s="83">
        <v>172600</v>
      </c>
      <c r="N235" s="83">
        <v>173540.00000000003</v>
      </c>
      <c r="O235" s="83">
        <v>174260</v>
      </c>
      <c r="P235" s="83">
        <v>175280</v>
      </c>
      <c r="Q235" s="83">
        <v>176000</v>
      </c>
      <c r="R235" s="83">
        <v>177180</v>
      </c>
      <c r="S235" s="83">
        <v>178459.99999999997</v>
      </c>
      <c r="T235" s="83">
        <v>179380.00000000003</v>
      </c>
      <c r="U235" s="83">
        <v>180439.99999999997</v>
      </c>
      <c r="V235" s="83">
        <v>181540</v>
      </c>
      <c r="W235" s="83">
        <v>182380</v>
      </c>
      <c r="X235" s="83">
        <v>183480</v>
      </c>
      <c r="Y235" s="83">
        <v>184379.99999999997</v>
      </c>
      <c r="Z235" s="83">
        <v>185540.00000000003</v>
      </c>
      <c r="AA235" s="83">
        <v>186660</v>
      </c>
      <c r="AB235" s="83">
        <v>187619.99999999997</v>
      </c>
      <c r="AC235" s="83">
        <v>188679.99999999994</v>
      </c>
      <c r="AD235" s="83">
        <v>189640</v>
      </c>
      <c r="AE235" s="83">
        <v>190640</v>
      </c>
      <c r="AF235" s="83"/>
      <c r="AG235" s="83"/>
      <c r="AH235" s="83"/>
      <c r="AI235" s="83"/>
      <c r="AJ235" s="83"/>
      <c r="AK235" s="83"/>
      <c r="AL235" s="83"/>
      <c r="AM235" s="83"/>
    </row>
    <row r="236" spans="1:39" x14ac:dyDescent="0.3">
      <c r="A236" s="82" t="s">
        <v>601</v>
      </c>
      <c r="B236" s="83" t="s">
        <v>602</v>
      </c>
      <c r="C236" s="83" t="s">
        <v>125</v>
      </c>
      <c r="D236" s="84"/>
      <c r="E236" s="85"/>
      <c r="F236" s="83">
        <v>54819.999999999993</v>
      </c>
      <c r="G236" s="83">
        <v>55160.000000000007</v>
      </c>
      <c r="H236" s="83">
        <v>55699.999999999993</v>
      </c>
      <c r="I236" s="83">
        <v>56100</v>
      </c>
      <c r="J236" s="83">
        <v>56500</v>
      </c>
      <c r="K236" s="83">
        <v>57099.999999999993</v>
      </c>
      <c r="L236" s="83">
        <v>57660.000000000007</v>
      </c>
      <c r="M236" s="83">
        <v>57960</v>
      </c>
      <c r="N236" s="83">
        <v>58620</v>
      </c>
      <c r="O236" s="83">
        <v>59040.000000000007</v>
      </c>
      <c r="P236" s="83">
        <v>59300.000000000007</v>
      </c>
      <c r="Q236" s="83">
        <v>60060.000000000007</v>
      </c>
      <c r="R236" s="83">
        <v>60320.000000000007</v>
      </c>
      <c r="S236" s="83">
        <v>60980</v>
      </c>
      <c r="T236" s="83">
        <v>61679.999999999993</v>
      </c>
      <c r="U236" s="83">
        <v>62279.999999999993</v>
      </c>
      <c r="V236" s="83">
        <v>62879.999999999993</v>
      </c>
      <c r="W236" s="83">
        <v>63580</v>
      </c>
      <c r="X236" s="83">
        <v>63880.000000000007</v>
      </c>
      <c r="Y236" s="83">
        <v>64379.999999999993</v>
      </c>
      <c r="Z236" s="83">
        <v>64680.000000000007</v>
      </c>
      <c r="AA236" s="83">
        <v>65580</v>
      </c>
      <c r="AB236" s="83">
        <v>65840</v>
      </c>
      <c r="AC236" s="83">
        <v>66440</v>
      </c>
      <c r="AD236" s="83">
        <v>66740</v>
      </c>
      <c r="AE236" s="83">
        <v>67340</v>
      </c>
      <c r="AF236" s="83"/>
      <c r="AG236" s="83"/>
      <c r="AH236" s="83"/>
      <c r="AI236" s="83"/>
      <c r="AJ236" s="83"/>
      <c r="AK236" s="83"/>
      <c r="AL236" s="83"/>
      <c r="AM236" s="83"/>
    </row>
    <row r="237" spans="1:39" x14ac:dyDescent="0.3">
      <c r="A237" s="82" t="s">
        <v>603</v>
      </c>
      <c r="B237" s="83" t="s">
        <v>604</v>
      </c>
      <c r="C237" s="83" t="s">
        <v>206</v>
      </c>
      <c r="D237" s="84"/>
      <c r="E237" s="85"/>
      <c r="F237" s="83">
        <v>121240</v>
      </c>
      <c r="G237" s="83">
        <v>122900</v>
      </c>
      <c r="H237" s="83">
        <v>124400</v>
      </c>
      <c r="I237" s="83">
        <v>126039.99999999997</v>
      </c>
      <c r="J237" s="83">
        <v>127100</v>
      </c>
      <c r="K237" s="83">
        <v>128859.99999999999</v>
      </c>
      <c r="L237" s="83">
        <v>130120</v>
      </c>
      <c r="M237" s="83">
        <v>131840</v>
      </c>
      <c r="N237" s="83">
        <v>133059.99999999997</v>
      </c>
      <c r="O237" s="83">
        <v>134439.99999999997</v>
      </c>
      <c r="P237" s="83">
        <v>135920.00000000003</v>
      </c>
      <c r="Q237" s="83">
        <v>137040</v>
      </c>
      <c r="R237" s="83">
        <v>138620</v>
      </c>
      <c r="S237" s="83">
        <v>139880</v>
      </c>
      <c r="T237" s="83">
        <v>140980.00000000003</v>
      </c>
      <c r="U237" s="83">
        <v>142279.99999999997</v>
      </c>
      <c r="V237" s="83">
        <v>143679.99999999997</v>
      </c>
      <c r="W237" s="83">
        <v>144519.99999999997</v>
      </c>
      <c r="X237" s="83">
        <v>145820</v>
      </c>
      <c r="Y237" s="83">
        <v>147220.00000000003</v>
      </c>
      <c r="Z237" s="83">
        <v>148080</v>
      </c>
      <c r="AA237" s="83">
        <v>149340</v>
      </c>
      <c r="AB237" s="83">
        <v>150140.00000000003</v>
      </c>
      <c r="AC237" s="83">
        <v>151600.00000000003</v>
      </c>
      <c r="AD237" s="83">
        <v>152100</v>
      </c>
      <c r="AE237" s="83">
        <v>153459.99999999997</v>
      </c>
      <c r="AF237" s="83"/>
      <c r="AG237" s="83"/>
      <c r="AH237" s="83"/>
      <c r="AI237" s="83"/>
      <c r="AJ237" s="83"/>
      <c r="AK237" s="83"/>
      <c r="AL237" s="83"/>
      <c r="AM237" s="83"/>
    </row>
    <row r="238" spans="1:39" x14ac:dyDescent="0.3">
      <c r="A238" s="82" t="s">
        <v>605</v>
      </c>
      <c r="B238" s="83" t="s">
        <v>606</v>
      </c>
      <c r="C238" s="83" t="s">
        <v>114</v>
      </c>
      <c r="D238" s="84"/>
      <c r="E238" s="85"/>
      <c r="F238" s="83">
        <v>78600</v>
      </c>
      <c r="G238" s="83">
        <v>79240</v>
      </c>
      <c r="H238" s="83">
        <v>80080</v>
      </c>
      <c r="I238" s="83">
        <v>80820.000000000015</v>
      </c>
      <c r="J238" s="83">
        <v>81500.000000000015</v>
      </c>
      <c r="K238" s="83">
        <v>82800</v>
      </c>
      <c r="L238" s="83">
        <v>83400</v>
      </c>
      <c r="M238" s="83">
        <v>84019.999999999985</v>
      </c>
      <c r="N238" s="83">
        <v>85239.999999999985</v>
      </c>
      <c r="O238" s="83">
        <v>85960.000000000029</v>
      </c>
      <c r="P238" s="83">
        <v>86820.000000000015</v>
      </c>
      <c r="Q238" s="83">
        <v>87379.999999999985</v>
      </c>
      <c r="R238" s="83">
        <v>88180</v>
      </c>
      <c r="S238" s="83">
        <v>89240</v>
      </c>
      <c r="T238" s="83">
        <v>89740</v>
      </c>
      <c r="U238" s="83">
        <v>90240.000000000015</v>
      </c>
      <c r="V238" s="83">
        <v>91280.000000000015</v>
      </c>
      <c r="W238" s="83">
        <v>91780</v>
      </c>
      <c r="X238" s="83">
        <v>92580</v>
      </c>
      <c r="Y238" s="83">
        <v>93080</v>
      </c>
      <c r="Z238" s="83">
        <v>93780</v>
      </c>
      <c r="AA238" s="83">
        <v>94440.000000000015</v>
      </c>
      <c r="AB238" s="83">
        <v>95039.999999999985</v>
      </c>
      <c r="AC238" s="83">
        <v>95440.000000000015</v>
      </c>
      <c r="AD238" s="83">
        <v>95900</v>
      </c>
      <c r="AE238" s="83">
        <v>96600</v>
      </c>
      <c r="AF238" s="83"/>
      <c r="AG238" s="83"/>
      <c r="AH238" s="83"/>
      <c r="AI238" s="83"/>
      <c r="AJ238" s="83"/>
      <c r="AK238" s="83"/>
      <c r="AL238" s="83"/>
      <c r="AM238" s="83"/>
    </row>
    <row r="239" spans="1:39" x14ac:dyDescent="0.3">
      <c r="A239" s="82" t="s">
        <v>607</v>
      </c>
      <c r="B239" s="83" t="s">
        <v>608</v>
      </c>
      <c r="C239" s="83"/>
      <c r="D239" s="84"/>
      <c r="E239" s="85"/>
      <c r="F239" s="83">
        <v>217500.00000000006</v>
      </c>
      <c r="G239" s="83">
        <v>219880</v>
      </c>
      <c r="H239" s="83">
        <v>221960.00000000003</v>
      </c>
      <c r="I239" s="83">
        <v>223900</v>
      </c>
      <c r="J239" s="83">
        <v>225920</v>
      </c>
      <c r="K239" s="83">
        <v>227960.00000000006</v>
      </c>
      <c r="L239" s="83">
        <v>229720.00000000006</v>
      </c>
      <c r="M239" s="83">
        <v>231840.00000000003</v>
      </c>
      <c r="N239" s="83">
        <v>233539.99999999994</v>
      </c>
      <c r="O239" s="83">
        <v>235599.99999999997</v>
      </c>
      <c r="P239" s="83">
        <v>237600</v>
      </c>
      <c r="Q239" s="83">
        <v>239539.99999999997</v>
      </c>
      <c r="R239" s="83">
        <v>241980.00000000003</v>
      </c>
      <c r="S239" s="83">
        <v>243900</v>
      </c>
      <c r="T239" s="83">
        <v>246060</v>
      </c>
      <c r="U239" s="83">
        <v>247859.99999999997</v>
      </c>
      <c r="V239" s="83">
        <v>249859.99999999997</v>
      </c>
      <c r="W239" s="83">
        <v>251859.99999999997</v>
      </c>
      <c r="X239" s="83">
        <v>253859.99999999997</v>
      </c>
      <c r="Y239" s="83">
        <v>255820.00000000006</v>
      </c>
      <c r="Z239" s="83">
        <v>257440</v>
      </c>
      <c r="AA239" s="83">
        <v>259220.00000000003</v>
      </c>
      <c r="AB239" s="83">
        <v>261140.00000000003</v>
      </c>
      <c r="AC239" s="83">
        <v>262960</v>
      </c>
      <c r="AD239" s="83">
        <v>264920</v>
      </c>
      <c r="AE239" s="83">
        <v>266580</v>
      </c>
      <c r="AF239" s="83"/>
      <c r="AG239" s="83"/>
      <c r="AH239" s="83"/>
      <c r="AI239" s="83"/>
      <c r="AJ239" s="83"/>
      <c r="AK239" s="83"/>
      <c r="AL239" s="83"/>
      <c r="AM239" s="83"/>
    </row>
    <row r="240" spans="1:39" x14ac:dyDescent="0.3">
      <c r="A240" s="82" t="s">
        <v>609</v>
      </c>
      <c r="B240" s="83" t="s">
        <v>610</v>
      </c>
      <c r="C240" s="83" t="s">
        <v>295</v>
      </c>
      <c r="D240" s="84"/>
      <c r="E240" s="85"/>
      <c r="F240" s="83">
        <v>69860</v>
      </c>
      <c r="G240" s="83">
        <v>69900</v>
      </c>
      <c r="H240" s="83">
        <v>70039.999999999971</v>
      </c>
      <c r="I240" s="83">
        <v>70179.999999999985</v>
      </c>
      <c r="J240" s="83">
        <v>70780</v>
      </c>
      <c r="K240" s="83">
        <v>70619.999999999985</v>
      </c>
      <c r="L240" s="83">
        <v>70820</v>
      </c>
      <c r="M240" s="83">
        <v>71420</v>
      </c>
      <c r="N240" s="83">
        <v>71840</v>
      </c>
      <c r="O240" s="83">
        <v>71839.999999999985</v>
      </c>
      <c r="P240" s="83">
        <v>72300.000000000029</v>
      </c>
      <c r="Q240" s="83">
        <v>72520</v>
      </c>
      <c r="R240" s="83">
        <v>73080</v>
      </c>
      <c r="S240" s="83">
        <v>73480.000000000015</v>
      </c>
      <c r="T240" s="83">
        <v>73580.000000000015</v>
      </c>
      <c r="U240" s="83">
        <v>73980</v>
      </c>
      <c r="V240" s="83">
        <v>74480</v>
      </c>
      <c r="W240" s="83">
        <v>74580.000000000015</v>
      </c>
      <c r="X240" s="83">
        <v>74719.999999999985</v>
      </c>
      <c r="Y240" s="83">
        <v>75020.000000000015</v>
      </c>
      <c r="Z240" s="83">
        <v>75380</v>
      </c>
      <c r="AA240" s="83">
        <v>75579.999999999985</v>
      </c>
      <c r="AB240" s="83">
        <v>75780</v>
      </c>
      <c r="AC240" s="83">
        <v>76080.000000000015</v>
      </c>
      <c r="AD240" s="83">
        <v>76280</v>
      </c>
      <c r="AE240" s="83">
        <v>76440</v>
      </c>
      <c r="AF240" s="83"/>
      <c r="AG240" s="83"/>
      <c r="AH240" s="83"/>
      <c r="AI240" s="83"/>
      <c r="AJ240" s="83"/>
      <c r="AK240" s="83"/>
      <c r="AL240" s="83"/>
      <c r="AM240" s="83"/>
    </row>
    <row r="241" spans="1:39" x14ac:dyDescent="0.3">
      <c r="A241" s="82" t="s">
        <v>611</v>
      </c>
      <c r="B241" s="83" t="s">
        <v>612</v>
      </c>
      <c r="C241" s="83" t="s">
        <v>166</v>
      </c>
      <c r="D241" s="84"/>
      <c r="E241" s="85"/>
      <c r="F241" s="83">
        <v>74360</v>
      </c>
      <c r="G241" s="83">
        <v>74840</v>
      </c>
      <c r="H241" s="83">
        <v>75580</v>
      </c>
      <c r="I241" s="83">
        <v>76020.000000000015</v>
      </c>
      <c r="J241" s="83">
        <v>76759.999999999971</v>
      </c>
      <c r="K241" s="83">
        <v>77200</v>
      </c>
      <c r="L241" s="83">
        <v>77439.999999999985</v>
      </c>
      <c r="M241" s="83">
        <v>77899.999999999985</v>
      </c>
      <c r="N241" s="83">
        <v>78360.000000000015</v>
      </c>
      <c r="O241" s="83">
        <v>79120</v>
      </c>
      <c r="P241" s="83">
        <v>79580</v>
      </c>
      <c r="Q241" s="83">
        <v>80199.999999999985</v>
      </c>
      <c r="R241" s="83">
        <v>80660</v>
      </c>
      <c r="S241" s="83">
        <v>81380.000000000015</v>
      </c>
      <c r="T241" s="83">
        <v>82039.999999999971</v>
      </c>
      <c r="U241" s="83">
        <v>82540</v>
      </c>
      <c r="V241" s="83">
        <v>83140.000000000015</v>
      </c>
      <c r="W241" s="83">
        <v>83840</v>
      </c>
      <c r="X241" s="83">
        <v>84240.000000000015</v>
      </c>
      <c r="Y241" s="83">
        <v>85039.999999999985</v>
      </c>
      <c r="Z241" s="83">
        <v>85339.999999999985</v>
      </c>
      <c r="AA241" s="83">
        <v>86039.999999999985</v>
      </c>
      <c r="AB241" s="83">
        <v>86500</v>
      </c>
      <c r="AC241" s="83">
        <v>87200</v>
      </c>
      <c r="AD241" s="83">
        <v>87600.000000000015</v>
      </c>
      <c r="AE241" s="83">
        <v>88100.000000000015</v>
      </c>
      <c r="AF241" s="83"/>
      <c r="AG241" s="83"/>
      <c r="AH241" s="83"/>
      <c r="AI241" s="83"/>
      <c r="AJ241" s="83"/>
      <c r="AK241" s="83"/>
      <c r="AL241" s="83"/>
      <c r="AM241" s="83"/>
    </row>
    <row r="242" spans="1:39" x14ac:dyDescent="0.3">
      <c r="A242" s="82" t="s">
        <v>613</v>
      </c>
      <c r="B242" s="83" t="s">
        <v>614</v>
      </c>
      <c r="C242" s="83" t="s">
        <v>166</v>
      </c>
      <c r="D242" s="84"/>
      <c r="E242" s="85"/>
      <c r="F242" s="83">
        <v>111320.00000000001</v>
      </c>
      <c r="G242" s="83">
        <v>112380</v>
      </c>
      <c r="H242" s="83">
        <v>113620.00000000001</v>
      </c>
      <c r="I242" s="83">
        <v>114459.99999999997</v>
      </c>
      <c r="J242" s="83">
        <v>115340</v>
      </c>
      <c r="K242" s="83">
        <v>116180</v>
      </c>
      <c r="L242" s="83">
        <v>117380.00000000003</v>
      </c>
      <c r="M242" s="83">
        <v>118240.00000000001</v>
      </c>
      <c r="N242" s="83">
        <v>119160.00000000001</v>
      </c>
      <c r="O242" s="83">
        <v>120080</v>
      </c>
      <c r="P242" s="83">
        <v>121199.99999999997</v>
      </c>
      <c r="Q242" s="83">
        <v>122120</v>
      </c>
      <c r="R242" s="83">
        <v>122780</v>
      </c>
      <c r="S242" s="83">
        <v>124200</v>
      </c>
      <c r="T242" s="83">
        <v>125100</v>
      </c>
      <c r="U242" s="83">
        <v>126099.99999999999</v>
      </c>
      <c r="V242" s="83">
        <v>126800.00000000001</v>
      </c>
      <c r="W242" s="83">
        <v>127839.99999999997</v>
      </c>
      <c r="X242" s="83">
        <v>128440</v>
      </c>
      <c r="Y242" s="83">
        <v>129239.99999999999</v>
      </c>
      <c r="Z242" s="83">
        <v>130340</v>
      </c>
      <c r="AA242" s="83">
        <v>131000</v>
      </c>
      <c r="AB242" s="83">
        <v>132000</v>
      </c>
      <c r="AC242" s="83">
        <v>132560</v>
      </c>
      <c r="AD242" s="83">
        <v>133160</v>
      </c>
      <c r="AE242" s="83">
        <v>133860</v>
      </c>
      <c r="AF242" s="83"/>
      <c r="AG242" s="83"/>
      <c r="AH242" s="83"/>
      <c r="AI242" s="83"/>
      <c r="AJ242" s="83"/>
      <c r="AK242" s="83"/>
      <c r="AL242" s="83"/>
      <c r="AM242" s="83"/>
    </row>
    <row r="243" spans="1:39" x14ac:dyDescent="0.3">
      <c r="A243" s="82" t="s">
        <v>615</v>
      </c>
      <c r="B243" s="83" t="s">
        <v>616</v>
      </c>
      <c r="C243" s="83" t="s">
        <v>111</v>
      </c>
      <c r="D243" s="84"/>
      <c r="E243" s="85"/>
      <c r="F243" s="83">
        <v>86860</v>
      </c>
      <c r="G243" s="83">
        <v>86980</v>
      </c>
      <c r="H243" s="83">
        <v>86759.999999999985</v>
      </c>
      <c r="I243" s="83">
        <v>86799.999999999985</v>
      </c>
      <c r="J243" s="83">
        <v>86680</v>
      </c>
      <c r="K243" s="83">
        <v>86780</v>
      </c>
      <c r="L243" s="83">
        <v>86980</v>
      </c>
      <c r="M243" s="83">
        <v>87040</v>
      </c>
      <c r="N243" s="83">
        <v>87100.000000000015</v>
      </c>
      <c r="O243" s="83">
        <v>87160.000000000015</v>
      </c>
      <c r="P243" s="83">
        <v>87260</v>
      </c>
      <c r="Q243" s="83">
        <v>87260</v>
      </c>
      <c r="R243" s="83">
        <v>87320</v>
      </c>
      <c r="S243" s="83">
        <v>87520.000000000015</v>
      </c>
      <c r="T243" s="83">
        <v>87560</v>
      </c>
      <c r="U243" s="83">
        <v>87760</v>
      </c>
      <c r="V243" s="83">
        <v>87800</v>
      </c>
      <c r="W243" s="83">
        <v>87999.999999999985</v>
      </c>
      <c r="X243" s="83">
        <v>88239.999999999985</v>
      </c>
      <c r="Y243" s="83">
        <v>88140</v>
      </c>
      <c r="Z243" s="83">
        <v>87940</v>
      </c>
      <c r="AA243" s="83">
        <v>88140</v>
      </c>
      <c r="AB243" s="83">
        <v>87940</v>
      </c>
      <c r="AC243" s="83">
        <v>88039.999999999985</v>
      </c>
      <c r="AD243" s="83">
        <v>87939.999999999985</v>
      </c>
      <c r="AE243" s="83">
        <v>88240</v>
      </c>
      <c r="AF243" s="83"/>
      <c r="AG243" s="83"/>
      <c r="AH243" s="83"/>
      <c r="AI243" s="83"/>
      <c r="AJ243" s="83"/>
      <c r="AK243" s="83"/>
      <c r="AL243" s="83"/>
      <c r="AM243" s="83"/>
    </row>
    <row r="244" spans="1:39" x14ac:dyDescent="0.3">
      <c r="A244" s="82" t="s">
        <v>617</v>
      </c>
      <c r="B244" s="83" t="s">
        <v>618</v>
      </c>
      <c r="C244" s="83" t="s">
        <v>177</v>
      </c>
      <c r="D244" s="84"/>
      <c r="E244" s="85"/>
      <c r="F244" s="83">
        <v>104539.99999999997</v>
      </c>
      <c r="G244" s="83">
        <v>105679.99999999999</v>
      </c>
      <c r="H244" s="83">
        <v>107279.99999999999</v>
      </c>
      <c r="I244" s="83">
        <v>108320.00000000001</v>
      </c>
      <c r="J244" s="83">
        <v>109759.99999999997</v>
      </c>
      <c r="K244" s="83">
        <v>110860.00000000003</v>
      </c>
      <c r="L244" s="83">
        <v>111900.00000000001</v>
      </c>
      <c r="M244" s="83">
        <v>113320.00000000001</v>
      </c>
      <c r="N244" s="83">
        <v>114340.00000000001</v>
      </c>
      <c r="O244" s="83">
        <v>115720.00000000001</v>
      </c>
      <c r="P244" s="83">
        <v>116860</v>
      </c>
      <c r="Q244" s="83">
        <v>118039.99999999999</v>
      </c>
      <c r="R244" s="83">
        <v>119360.00000000001</v>
      </c>
      <c r="S244" s="83">
        <v>120319.99999999999</v>
      </c>
      <c r="T244" s="83">
        <v>121580.00000000001</v>
      </c>
      <c r="U244" s="83">
        <v>122779.99999999999</v>
      </c>
      <c r="V244" s="83">
        <v>123779.99999999997</v>
      </c>
      <c r="W244" s="83">
        <v>124820.00000000001</v>
      </c>
      <c r="X244" s="83">
        <v>125720</v>
      </c>
      <c r="Y244" s="83">
        <v>126580.00000000001</v>
      </c>
      <c r="Z244" s="83">
        <v>127840</v>
      </c>
      <c r="AA244" s="83">
        <v>128700.00000000001</v>
      </c>
      <c r="AB244" s="83">
        <v>129400</v>
      </c>
      <c r="AC244" s="83">
        <v>130460.00000000001</v>
      </c>
      <c r="AD244" s="83">
        <v>131119.99999999997</v>
      </c>
      <c r="AE244" s="83">
        <v>131920</v>
      </c>
      <c r="AF244" s="83"/>
      <c r="AG244" s="83"/>
      <c r="AH244" s="83"/>
      <c r="AI244" s="83"/>
      <c r="AJ244" s="83"/>
      <c r="AK244" s="83"/>
      <c r="AL244" s="83"/>
      <c r="AM244" s="83"/>
    </row>
    <row r="245" spans="1:39" x14ac:dyDescent="0.3">
      <c r="A245" s="82" t="s">
        <v>619</v>
      </c>
      <c r="B245" s="83" t="s">
        <v>620</v>
      </c>
      <c r="C245" s="83" t="s">
        <v>254</v>
      </c>
      <c r="D245" s="84"/>
      <c r="E245" s="85"/>
      <c r="F245" s="83">
        <v>70560</v>
      </c>
      <c r="G245" s="83">
        <v>70940</v>
      </c>
      <c r="H245" s="83">
        <v>71840</v>
      </c>
      <c r="I245" s="83">
        <v>72180</v>
      </c>
      <c r="J245" s="83">
        <v>72980</v>
      </c>
      <c r="K245" s="83">
        <v>73179.999999999985</v>
      </c>
      <c r="L245" s="83">
        <v>74179.999999999985</v>
      </c>
      <c r="M245" s="83">
        <v>74380</v>
      </c>
      <c r="N245" s="83">
        <v>74979.999999999985</v>
      </c>
      <c r="O245" s="83">
        <v>75600.000000000015</v>
      </c>
      <c r="P245" s="83">
        <v>76160</v>
      </c>
      <c r="Q245" s="83">
        <v>77119.999999999985</v>
      </c>
      <c r="R245" s="83">
        <v>77479.999999999985</v>
      </c>
      <c r="S245" s="83">
        <v>78279.999999999985</v>
      </c>
      <c r="T245" s="83">
        <v>78680</v>
      </c>
      <c r="U245" s="83">
        <v>79479.999999999985</v>
      </c>
      <c r="V245" s="83">
        <v>80020</v>
      </c>
      <c r="W245" s="83">
        <v>80420</v>
      </c>
      <c r="X245" s="83">
        <v>80760</v>
      </c>
      <c r="Y245" s="83">
        <v>81720</v>
      </c>
      <c r="Z245" s="83">
        <v>82120</v>
      </c>
      <c r="AA245" s="83">
        <v>82420.000000000015</v>
      </c>
      <c r="AB245" s="83">
        <v>83380</v>
      </c>
      <c r="AC245" s="83">
        <v>83679.999999999985</v>
      </c>
      <c r="AD245" s="83">
        <v>84180</v>
      </c>
      <c r="AE245" s="83">
        <v>84580</v>
      </c>
      <c r="AF245" s="83"/>
      <c r="AG245" s="83"/>
      <c r="AH245" s="83"/>
      <c r="AI245" s="83"/>
      <c r="AJ245" s="83"/>
      <c r="AK245" s="83"/>
      <c r="AL245" s="83"/>
      <c r="AM245" s="83"/>
    </row>
    <row r="246" spans="1:39" x14ac:dyDescent="0.3">
      <c r="A246" s="82" t="s">
        <v>621</v>
      </c>
      <c r="B246" s="83" t="s">
        <v>622</v>
      </c>
      <c r="C246" s="83" t="s">
        <v>229</v>
      </c>
      <c r="D246" s="84"/>
      <c r="E246" s="85"/>
      <c r="F246" s="83">
        <v>109440</v>
      </c>
      <c r="G246" s="83">
        <v>110119.99999999999</v>
      </c>
      <c r="H246" s="83">
        <v>110660.00000000001</v>
      </c>
      <c r="I246" s="83">
        <v>111039.99999999999</v>
      </c>
      <c r="J246" s="83">
        <v>111779.99999999999</v>
      </c>
      <c r="K246" s="83">
        <v>112580.00000000001</v>
      </c>
      <c r="L246" s="83">
        <v>112979.99999999999</v>
      </c>
      <c r="M246" s="83">
        <v>113800</v>
      </c>
      <c r="N246" s="83">
        <v>114359.99999999999</v>
      </c>
      <c r="O246" s="83">
        <v>115080</v>
      </c>
      <c r="P246" s="83">
        <v>115740</v>
      </c>
      <c r="Q246" s="83">
        <v>116260</v>
      </c>
      <c r="R246" s="83">
        <v>117120.00000000001</v>
      </c>
      <c r="S246" s="83">
        <v>117580.00000000001</v>
      </c>
      <c r="T246" s="83">
        <v>118180</v>
      </c>
      <c r="U246" s="83">
        <v>119080</v>
      </c>
      <c r="V246" s="83">
        <v>119520</v>
      </c>
      <c r="W246" s="83">
        <v>120260.00000000001</v>
      </c>
      <c r="X246" s="83">
        <v>120800.00000000001</v>
      </c>
      <c r="Y246" s="83">
        <v>121499.99999999999</v>
      </c>
      <c r="Z246" s="83">
        <v>122259.99999999999</v>
      </c>
      <c r="AA246" s="83">
        <v>122760</v>
      </c>
      <c r="AB246" s="83">
        <v>123360.00000000001</v>
      </c>
      <c r="AC246" s="83">
        <v>124020</v>
      </c>
      <c r="AD246" s="83">
        <v>124620.00000000001</v>
      </c>
      <c r="AE246" s="83">
        <v>125020</v>
      </c>
      <c r="AF246" s="83"/>
      <c r="AG246" s="83"/>
      <c r="AH246" s="83"/>
      <c r="AI246" s="83"/>
      <c r="AJ246" s="83"/>
      <c r="AK246" s="83"/>
      <c r="AL246" s="83"/>
      <c r="AM246" s="83"/>
    </row>
    <row r="247" spans="1:39" x14ac:dyDescent="0.3">
      <c r="A247" s="82" t="s">
        <v>623</v>
      </c>
      <c r="B247" s="83" t="s">
        <v>624</v>
      </c>
      <c r="C247" s="83" t="s">
        <v>199</v>
      </c>
      <c r="D247" s="84"/>
      <c r="E247" s="85"/>
      <c r="F247" s="83">
        <v>88220</v>
      </c>
      <c r="G247" s="83">
        <v>88260</v>
      </c>
      <c r="H247" s="83">
        <v>88539.999999999985</v>
      </c>
      <c r="I247" s="83">
        <v>88419.999999999985</v>
      </c>
      <c r="J247" s="83">
        <v>88860</v>
      </c>
      <c r="K247" s="83">
        <v>88860</v>
      </c>
      <c r="L247" s="83">
        <v>89000.000000000015</v>
      </c>
      <c r="M247" s="83">
        <v>89220</v>
      </c>
      <c r="N247" s="83">
        <v>89479.999999999971</v>
      </c>
      <c r="O247" s="83">
        <v>89700.000000000015</v>
      </c>
      <c r="P247" s="83">
        <v>89960.000000000029</v>
      </c>
      <c r="Q247" s="83">
        <v>90020.000000000015</v>
      </c>
      <c r="R247" s="83">
        <v>90480</v>
      </c>
      <c r="S247" s="83">
        <v>90479.999999999985</v>
      </c>
      <c r="T247" s="83">
        <v>90720</v>
      </c>
      <c r="U247" s="83">
        <v>90759.999999999985</v>
      </c>
      <c r="V247" s="83">
        <v>91160</v>
      </c>
      <c r="W247" s="83">
        <v>91300.000000000015</v>
      </c>
      <c r="X247" s="83">
        <v>91540</v>
      </c>
      <c r="Y247" s="83">
        <v>91539.999999999985</v>
      </c>
      <c r="Z247" s="83">
        <v>91900</v>
      </c>
      <c r="AA247" s="83">
        <v>91800</v>
      </c>
      <c r="AB247" s="83">
        <v>91800</v>
      </c>
      <c r="AC247" s="83">
        <v>92100</v>
      </c>
      <c r="AD247" s="83">
        <v>92300</v>
      </c>
      <c r="AE247" s="83">
        <v>92199.999999999985</v>
      </c>
      <c r="AF247" s="83"/>
      <c r="AG247" s="83"/>
      <c r="AH247" s="83"/>
      <c r="AI247" s="83"/>
      <c r="AJ247" s="83"/>
      <c r="AK247" s="83"/>
      <c r="AL247" s="83"/>
      <c r="AM247" s="83"/>
    </row>
    <row r="248" spans="1:39" x14ac:dyDescent="0.3">
      <c r="A248" s="82" t="s">
        <v>625</v>
      </c>
      <c r="B248" s="83" t="s">
        <v>626</v>
      </c>
      <c r="C248" s="83" t="s">
        <v>460</v>
      </c>
      <c r="D248" s="84"/>
      <c r="E248" s="85"/>
      <c r="F248" s="83">
        <v>133680</v>
      </c>
      <c r="G248" s="83">
        <v>134420.00000000003</v>
      </c>
      <c r="H248" s="83">
        <v>135299.99999999997</v>
      </c>
      <c r="I248" s="83">
        <v>135880</v>
      </c>
      <c r="J248" s="83">
        <v>136560.00000000003</v>
      </c>
      <c r="K248" s="83">
        <v>137600.00000000003</v>
      </c>
      <c r="L248" s="83">
        <v>138200.00000000003</v>
      </c>
      <c r="M248" s="83">
        <v>139059.99999999997</v>
      </c>
      <c r="N248" s="83">
        <v>139780</v>
      </c>
      <c r="O248" s="83">
        <v>140560</v>
      </c>
      <c r="P248" s="83">
        <v>141080</v>
      </c>
      <c r="Q248" s="83">
        <v>142100</v>
      </c>
      <c r="R248" s="83">
        <v>143019.99999999997</v>
      </c>
      <c r="S248" s="83">
        <v>143580</v>
      </c>
      <c r="T248" s="83">
        <v>144579.99999999994</v>
      </c>
      <c r="U248" s="83">
        <v>145380</v>
      </c>
      <c r="V248" s="83">
        <v>146020</v>
      </c>
      <c r="W248" s="83">
        <v>146859.99999999997</v>
      </c>
      <c r="X248" s="83">
        <v>147700.00000000003</v>
      </c>
      <c r="Y248" s="83">
        <v>148299.99999999997</v>
      </c>
      <c r="Z248" s="83">
        <v>149060</v>
      </c>
      <c r="AA248" s="83">
        <v>149519.99999999997</v>
      </c>
      <c r="AB248" s="83">
        <v>150519.99999999997</v>
      </c>
      <c r="AC248" s="83">
        <v>150980.00000000003</v>
      </c>
      <c r="AD248" s="83">
        <v>151379.99999999997</v>
      </c>
      <c r="AE248" s="83">
        <v>151880</v>
      </c>
      <c r="AF248" s="83"/>
      <c r="AG248" s="83"/>
      <c r="AH248" s="83"/>
      <c r="AI248" s="83"/>
      <c r="AJ248" s="83"/>
      <c r="AK248" s="83"/>
      <c r="AL248" s="83"/>
      <c r="AM248" s="83"/>
    </row>
    <row r="249" spans="1:39" x14ac:dyDescent="0.3">
      <c r="A249" s="82" t="s">
        <v>627</v>
      </c>
      <c r="B249" s="83" t="s">
        <v>628</v>
      </c>
      <c r="C249" s="83" t="s">
        <v>211</v>
      </c>
      <c r="D249" s="84"/>
      <c r="E249" s="85"/>
      <c r="F249" s="83">
        <v>92100</v>
      </c>
      <c r="G249" s="83">
        <v>92460.000000000015</v>
      </c>
      <c r="H249" s="83">
        <v>92539.999999999985</v>
      </c>
      <c r="I249" s="83">
        <v>92720</v>
      </c>
      <c r="J249" s="83">
        <v>93000.000000000015</v>
      </c>
      <c r="K249" s="83">
        <v>93240.000000000015</v>
      </c>
      <c r="L249" s="83">
        <v>93740.000000000015</v>
      </c>
      <c r="M249" s="83">
        <v>93800</v>
      </c>
      <c r="N249" s="83">
        <v>94260</v>
      </c>
      <c r="O249" s="83">
        <v>94220</v>
      </c>
      <c r="P249" s="83">
        <v>94820.000000000015</v>
      </c>
      <c r="Q249" s="83">
        <v>95180</v>
      </c>
      <c r="R249" s="83">
        <v>95180</v>
      </c>
      <c r="S249" s="83">
        <v>95740</v>
      </c>
      <c r="T249" s="83">
        <v>95900</v>
      </c>
      <c r="U249" s="83">
        <v>96100</v>
      </c>
      <c r="V249" s="83">
        <v>96600.000000000015</v>
      </c>
      <c r="W249" s="83">
        <v>96940</v>
      </c>
      <c r="X249" s="83">
        <v>96940.000000000029</v>
      </c>
      <c r="Y249" s="83">
        <v>97440.000000000015</v>
      </c>
      <c r="Z249" s="83">
        <v>97639.999999999985</v>
      </c>
      <c r="AA249" s="83">
        <v>98000.000000000015</v>
      </c>
      <c r="AB249" s="83">
        <v>98199.999999999985</v>
      </c>
      <c r="AC249" s="83">
        <v>98500</v>
      </c>
      <c r="AD249" s="83">
        <v>98760.000000000015</v>
      </c>
      <c r="AE249" s="83">
        <v>99160</v>
      </c>
      <c r="AF249" s="83"/>
      <c r="AG249" s="83"/>
      <c r="AH249" s="83"/>
      <c r="AI249" s="83"/>
      <c r="AJ249" s="83"/>
      <c r="AK249" s="83"/>
      <c r="AL249" s="83"/>
      <c r="AM249" s="83"/>
    </row>
    <row r="250" spans="1:39" x14ac:dyDescent="0.3">
      <c r="A250" s="82" t="s">
        <v>629</v>
      </c>
      <c r="B250" s="83" t="s">
        <v>630</v>
      </c>
      <c r="C250" s="83"/>
      <c r="D250" s="84"/>
      <c r="E250" s="85"/>
      <c r="F250" s="83">
        <v>148700</v>
      </c>
      <c r="G250" s="83">
        <v>148900</v>
      </c>
      <c r="H250" s="83">
        <v>149200</v>
      </c>
      <c r="I250" s="83">
        <v>149500</v>
      </c>
      <c r="J250" s="83">
        <v>149800</v>
      </c>
      <c r="K250" s="83">
        <v>150100</v>
      </c>
      <c r="L250" s="83">
        <v>150400</v>
      </c>
      <c r="M250" s="83">
        <v>150700</v>
      </c>
      <c r="N250" s="83">
        <v>151100</v>
      </c>
      <c r="O250" s="83">
        <v>151400</v>
      </c>
      <c r="P250" s="83">
        <v>151800</v>
      </c>
      <c r="Q250" s="83">
        <v>152100</v>
      </c>
      <c r="R250" s="83">
        <v>152400</v>
      </c>
      <c r="S250" s="83">
        <v>152700</v>
      </c>
      <c r="T250" s="83">
        <v>153000</v>
      </c>
      <c r="U250" s="83">
        <v>153200</v>
      </c>
      <c r="V250" s="83">
        <v>153500</v>
      </c>
      <c r="W250" s="83">
        <v>153700</v>
      </c>
      <c r="X250" s="83">
        <v>154000</v>
      </c>
      <c r="Y250" s="83">
        <v>154200</v>
      </c>
      <c r="Z250" s="83">
        <v>154400</v>
      </c>
      <c r="AA250" s="83">
        <v>154700</v>
      </c>
      <c r="AB250" s="83">
        <v>154900</v>
      </c>
      <c r="AC250" s="83">
        <v>155000</v>
      </c>
      <c r="AD250" s="83">
        <v>155200</v>
      </c>
      <c r="AE250" s="83">
        <v>155400</v>
      </c>
      <c r="AF250" s="83"/>
      <c r="AG250" s="83"/>
      <c r="AH250" s="83"/>
      <c r="AI250" s="83"/>
      <c r="AJ250" s="83"/>
      <c r="AK250" s="83"/>
      <c r="AL250" s="83"/>
      <c r="AM250" s="83"/>
    </row>
    <row r="251" spans="1:39" x14ac:dyDescent="0.3">
      <c r="A251" s="82" t="s">
        <v>631</v>
      </c>
      <c r="B251" s="83" t="s">
        <v>632</v>
      </c>
      <c r="C251" s="83"/>
      <c r="D251" s="84"/>
      <c r="E251" s="85"/>
      <c r="F251" s="83">
        <v>197540</v>
      </c>
      <c r="G251" s="83">
        <v>199400</v>
      </c>
      <c r="H251" s="83">
        <v>201180.00000000003</v>
      </c>
      <c r="I251" s="83">
        <v>202940.00000000003</v>
      </c>
      <c r="J251" s="83">
        <v>203820</v>
      </c>
      <c r="K251" s="83">
        <v>205059.99999999994</v>
      </c>
      <c r="L251" s="83">
        <v>205900</v>
      </c>
      <c r="M251" s="83">
        <v>206579.99999999994</v>
      </c>
      <c r="N251" s="83">
        <v>207440.00000000003</v>
      </c>
      <c r="O251" s="83">
        <v>208659.99999999997</v>
      </c>
      <c r="P251" s="83">
        <v>209959.99999999994</v>
      </c>
      <c r="Q251" s="83">
        <v>211780</v>
      </c>
      <c r="R251" s="83">
        <v>213480</v>
      </c>
      <c r="S251" s="83">
        <v>215380.00000000003</v>
      </c>
      <c r="T251" s="83">
        <v>217140</v>
      </c>
      <c r="U251" s="83">
        <v>218799.99999999997</v>
      </c>
      <c r="V251" s="83">
        <v>220619.99999999991</v>
      </c>
      <c r="W251" s="83">
        <v>222460</v>
      </c>
      <c r="X251" s="83">
        <v>223980</v>
      </c>
      <c r="Y251" s="83">
        <v>225220</v>
      </c>
      <c r="Z251" s="83">
        <v>226579.99999999997</v>
      </c>
      <c r="AA251" s="83">
        <v>227840</v>
      </c>
      <c r="AB251" s="83">
        <v>228700</v>
      </c>
      <c r="AC251" s="83">
        <v>230159.99999999997</v>
      </c>
      <c r="AD251" s="83">
        <v>231420.00000000003</v>
      </c>
      <c r="AE251" s="83">
        <v>232719.99999999997</v>
      </c>
      <c r="AF251" s="83"/>
      <c r="AG251" s="83"/>
      <c r="AH251" s="83"/>
      <c r="AI251" s="83"/>
      <c r="AJ251" s="83"/>
      <c r="AK251" s="83"/>
      <c r="AL251" s="83"/>
      <c r="AM251" s="83"/>
    </row>
    <row r="252" spans="1:39" x14ac:dyDescent="0.3">
      <c r="A252" s="82" t="s">
        <v>633</v>
      </c>
      <c r="B252" s="83" t="s">
        <v>634</v>
      </c>
      <c r="C252" s="83"/>
      <c r="D252" s="84"/>
      <c r="E252" s="85"/>
      <c r="F252" s="83">
        <v>141940</v>
      </c>
      <c r="G252" s="83">
        <v>143060</v>
      </c>
      <c r="H252" s="83">
        <v>144339.99999999997</v>
      </c>
      <c r="I252" s="83">
        <v>144960.00000000003</v>
      </c>
      <c r="J252" s="83">
        <v>146400</v>
      </c>
      <c r="K252" s="83">
        <v>147340</v>
      </c>
      <c r="L252" s="83">
        <v>148640.00000000003</v>
      </c>
      <c r="M252" s="83">
        <v>149760</v>
      </c>
      <c r="N252" s="83">
        <v>150940</v>
      </c>
      <c r="O252" s="83">
        <v>152280</v>
      </c>
      <c r="P252" s="83">
        <v>153720</v>
      </c>
      <c r="Q252" s="83">
        <v>154899.99999999997</v>
      </c>
      <c r="R252" s="83">
        <v>156120.00000000003</v>
      </c>
      <c r="S252" s="83">
        <v>157579.99999999997</v>
      </c>
      <c r="T252" s="83">
        <v>158880</v>
      </c>
      <c r="U252" s="83">
        <v>160279.99999999997</v>
      </c>
      <c r="V252" s="83">
        <v>161580.00000000003</v>
      </c>
      <c r="W252" s="83">
        <v>162720</v>
      </c>
      <c r="X252" s="83">
        <v>164020</v>
      </c>
      <c r="Y252" s="83">
        <v>165519.99999999997</v>
      </c>
      <c r="Z252" s="83">
        <v>166780</v>
      </c>
      <c r="AA252" s="83">
        <v>168239.99999999997</v>
      </c>
      <c r="AB252" s="83">
        <v>169300</v>
      </c>
      <c r="AC252" s="83">
        <v>170560</v>
      </c>
      <c r="AD252" s="83">
        <v>171860</v>
      </c>
      <c r="AE252" s="83">
        <v>173119.99999999997</v>
      </c>
      <c r="AF252" s="83"/>
      <c r="AG252" s="83"/>
      <c r="AH252" s="83"/>
      <c r="AI252" s="83"/>
      <c r="AJ252" s="83"/>
      <c r="AK252" s="83"/>
      <c r="AL252" s="83"/>
      <c r="AM252" s="83"/>
    </row>
    <row r="253" spans="1:39" x14ac:dyDescent="0.3">
      <c r="A253" s="82" t="s">
        <v>635</v>
      </c>
      <c r="B253" s="83" t="s">
        <v>636</v>
      </c>
      <c r="C253" s="83"/>
      <c r="D253" s="84"/>
      <c r="E253" s="85"/>
      <c r="F253" s="83">
        <v>243439.99999999997</v>
      </c>
      <c r="G253" s="83">
        <v>248920</v>
      </c>
      <c r="H253" s="83">
        <v>253660</v>
      </c>
      <c r="I253" s="83">
        <v>257539.99999999991</v>
      </c>
      <c r="J253" s="83">
        <v>261239.99999999994</v>
      </c>
      <c r="K253" s="83">
        <v>264580</v>
      </c>
      <c r="L253" s="83">
        <v>267700</v>
      </c>
      <c r="M253" s="83">
        <v>270420</v>
      </c>
      <c r="N253" s="83">
        <v>273320</v>
      </c>
      <c r="O253" s="83">
        <v>275719.99999999994</v>
      </c>
      <c r="P253" s="83">
        <v>278200.00000000006</v>
      </c>
      <c r="Q253" s="83">
        <v>281119.99999999994</v>
      </c>
      <c r="R253" s="83">
        <v>283660</v>
      </c>
      <c r="S253" s="83">
        <v>286440</v>
      </c>
      <c r="T253" s="83">
        <v>288900</v>
      </c>
      <c r="U253" s="83">
        <v>291500.00000000006</v>
      </c>
      <c r="V253" s="83">
        <v>294360</v>
      </c>
      <c r="W253" s="83">
        <v>296959.99999999994</v>
      </c>
      <c r="X253" s="83">
        <v>299860</v>
      </c>
      <c r="Y253" s="83">
        <v>302559.99999999994</v>
      </c>
      <c r="Z253" s="83">
        <v>305240</v>
      </c>
      <c r="AA253" s="83">
        <v>308260.00000000006</v>
      </c>
      <c r="AB253" s="83">
        <v>310780.00000000006</v>
      </c>
      <c r="AC253" s="83">
        <v>313439.99999999994</v>
      </c>
      <c r="AD253" s="83">
        <v>315960</v>
      </c>
      <c r="AE253" s="83">
        <v>318619.99999999994</v>
      </c>
      <c r="AF253" s="83"/>
      <c r="AG253" s="83"/>
      <c r="AH253" s="83"/>
      <c r="AI253" s="83"/>
      <c r="AJ253" s="83"/>
      <c r="AK253" s="83"/>
      <c r="AL253" s="83"/>
      <c r="AM253" s="83"/>
    </row>
    <row r="254" spans="1:39" x14ac:dyDescent="0.3">
      <c r="A254" s="82" t="s">
        <v>637</v>
      </c>
      <c r="B254" s="83" t="s">
        <v>638</v>
      </c>
      <c r="C254" s="83" t="s">
        <v>319</v>
      </c>
      <c r="D254" s="84"/>
      <c r="E254" s="85"/>
      <c r="F254" s="83">
        <v>79080</v>
      </c>
      <c r="G254" s="83">
        <v>79559.999999999985</v>
      </c>
      <c r="H254" s="83">
        <v>80000</v>
      </c>
      <c r="I254" s="83">
        <v>80639.999999999985</v>
      </c>
      <c r="J254" s="83">
        <v>80939.999999999985</v>
      </c>
      <c r="K254" s="83">
        <v>81800.000000000015</v>
      </c>
      <c r="L254" s="83">
        <v>82400</v>
      </c>
      <c r="M254" s="83">
        <v>82960.000000000029</v>
      </c>
      <c r="N254" s="83">
        <v>83640</v>
      </c>
      <c r="O254" s="83">
        <v>84200</v>
      </c>
      <c r="P254" s="83">
        <v>85220</v>
      </c>
      <c r="Q254" s="83">
        <v>85640.000000000015</v>
      </c>
      <c r="R254" s="83">
        <v>86399.999999999985</v>
      </c>
      <c r="S254" s="83">
        <v>87159.999999999985</v>
      </c>
      <c r="T254" s="83">
        <v>88080</v>
      </c>
      <c r="U254" s="83">
        <v>88780</v>
      </c>
      <c r="V254" s="83">
        <v>89580</v>
      </c>
      <c r="W254" s="83">
        <v>90280.000000000015</v>
      </c>
      <c r="X254" s="83">
        <v>91080.000000000015</v>
      </c>
      <c r="Y254" s="83">
        <v>91780</v>
      </c>
      <c r="Z254" s="83">
        <v>92380.000000000015</v>
      </c>
      <c r="AA254" s="83">
        <v>93340</v>
      </c>
      <c r="AB254" s="83">
        <v>93939.999999999985</v>
      </c>
      <c r="AC254" s="83">
        <v>94840</v>
      </c>
      <c r="AD254" s="83">
        <v>95440</v>
      </c>
      <c r="AE254" s="83">
        <v>96040</v>
      </c>
      <c r="AF254" s="83"/>
      <c r="AG254" s="83"/>
      <c r="AH254" s="83"/>
      <c r="AI254" s="83"/>
      <c r="AJ254" s="83"/>
      <c r="AK254" s="83"/>
      <c r="AL254" s="83"/>
      <c r="AM254" s="83"/>
    </row>
    <row r="255" spans="1:39" x14ac:dyDescent="0.3">
      <c r="A255" s="82" t="s">
        <v>639</v>
      </c>
      <c r="B255" s="83" t="s">
        <v>640</v>
      </c>
      <c r="C255" s="83" t="s">
        <v>194</v>
      </c>
      <c r="D255" s="84"/>
      <c r="E255" s="85"/>
      <c r="F255" s="83">
        <v>111619.99999999999</v>
      </c>
      <c r="G255" s="83">
        <v>112420</v>
      </c>
      <c r="H255" s="83">
        <v>113680</v>
      </c>
      <c r="I255" s="83">
        <v>114520</v>
      </c>
      <c r="J255" s="83">
        <v>115720</v>
      </c>
      <c r="K255" s="83">
        <v>116579.99999999999</v>
      </c>
      <c r="L255" s="83">
        <v>117639.99999999997</v>
      </c>
      <c r="M255" s="83">
        <v>118820</v>
      </c>
      <c r="N255" s="83">
        <v>119900.00000000001</v>
      </c>
      <c r="O255" s="83">
        <v>121100.00000000001</v>
      </c>
      <c r="P255" s="83">
        <v>122280.00000000003</v>
      </c>
      <c r="Q255" s="83">
        <v>123300</v>
      </c>
      <c r="R255" s="83">
        <v>124280.00000000001</v>
      </c>
      <c r="S255" s="83">
        <v>125640</v>
      </c>
      <c r="T255" s="83">
        <v>126440</v>
      </c>
      <c r="U255" s="83">
        <v>127540.00000000001</v>
      </c>
      <c r="V255" s="83">
        <v>128740.00000000001</v>
      </c>
      <c r="W255" s="83">
        <v>129480.00000000001</v>
      </c>
      <c r="X255" s="83">
        <v>130579.99999999999</v>
      </c>
      <c r="Y255" s="83">
        <v>131940</v>
      </c>
      <c r="Z255" s="83">
        <v>132900</v>
      </c>
      <c r="AA255" s="83">
        <v>133820</v>
      </c>
      <c r="AB255" s="83">
        <v>134880</v>
      </c>
      <c r="AC255" s="83">
        <v>135939.99999999997</v>
      </c>
      <c r="AD255" s="83">
        <v>136840</v>
      </c>
      <c r="AE255" s="83">
        <v>137800</v>
      </c>
      <c r="AF255" s="83"/>
      <c r="AG255" s="83"/>
      <c r="AH255" s="83"/>
      <c r="AI255" s="83"/>
      <c r="AJ255" s="83"/>
      <c r="AK255" s="83"/>
      <c r="AL255" s="83"/>
      <c r="AM255" s="83"/>
    </row>
    <row r="256" spans="1:39" x14ac:dyDescent="0.3">
      <c r="A256" s="82" t="s">
        <v>641</v>
      </c>
      <c r="B256" s="83" t="s">
        <v>642</v>
      </c>
      <c r="C256" s="83" t="s">
        <v>128</v>
      </c>
      <c r="D256" s="84"/>
      <c r="E256" s="85"/>
      <c r="F256" s="83">
        <v>90679.999999999985</v>
      </c>
      <c r="G256" s="83">
        <v>91020</v>
      </c>
      <c r="H256" s="83">
        <v>91559.999999999985</v>
      </c>
      <c r="I256" s="83">
        <v>91840.000000000015</v>
      </c>
      <c r="J256" s="83">
        <v>92339.999999999971</v>
      </c>
      <c r="K256" s="83">
        <v>92940</v>
      </c>
      <c r="L256" s="83">
        <v>93140.000000000015</v>
      </c>
      <c r="M256" s="83">
        <v>93559.999999999985</v>
      </c>
      <c r="N256" s="83">
        <v>94119.999999999985</v>
      </c>
      <c r="O256" s="83">
        <v>94840</v>
      </c>
      <c r="P256" s="83">
        <v>95200</v>
      </c>
      <c r="Q256" s="83">
        <v>95560</v>
      </c>
      <c r="R256" s="83">
        <v>96119.999999999985</v>
      </c>
      <c r="S256" s="83">
        <v>96679.999999999985</v>
      </c>
      <c r="T256" s="83">
        <v>97119.999999999985</v>
      </c>
      <c r="U256" s="83">
        <v>97660.000000000015</v>
      </c>
      <c r="V256" s="83">
        <v>98200</v>
      </c>
      <c r="W256" s="83">
        <v>98840</v>
      </c>
      <c r="X256" s="83">
        <v>98980</v>
      </c>
      <c r="Y256" s="83">
        <v>99680.000000000015</v>
      </c>
      <c r="Z256" s="83">
        <v>100080</v>
      </c>
      <c r="AA256" s="83">
        <v>100440</v>
      </c>
      <c r="AB256" s="83">
        <v>100940.00000000001</v>
      </c>
      <c r="AC256" s="83">
        <v>101240.00000000001</v>
      </c>
      <c r="AD256" s="83">
        <v>101640.00000000001</v>
      </c>
      <c r="AE256" s="83">
        <v>102340.00000000001</v>
      </c>
      <c r="AF256" s="83"/>
      <c r="AG256" s="83"/>
      <c r="AH256" s="83"/>
      <c r="AI256" s="83"/>
      <c r="AJ256" s="83"/>
      <c r="AK256" s="83"/>
      <c r="AL256" s="83"/>
      <c r="AM256" s="83"/>
    </row>
    <row r="257" spans="1:39" x14ac:dyDescent="0.3">
      <c r="A257" s="82" t="s">
        <v>643</v>
      </c>
      <c r="B257" s="83" t="s">
        <v>644</v>
      </c>
      <c r="C257" s="83"/>
      <c r="D257" s="84"/>
      <c r="E257" s="85"/>
      <c r="F257" s="83">
        <v>142940.00000000003</v>
      </c>
      <c r="G257" s="83">
        <v>143560</v>
      </c>
      <c r="H257" s="83">
        <v>143680.00000000003</v>
      </c>
      <c r="I257" s="83">
        <v>144340</v>
      </c>
      <c r="J257" s="83">
        <v>144519.99999999997</v>
      </c>
      <c r="K257" s="83">
        <v>145260.00000000003</v>
      </c>
      <c r="L257" s="83">
        <v>145500</v>
      </c>
      <c r="M257" s="83">
        <v>146119.99999999994</v>
      </c>
      <c r="N257" s="83">
        <v>146539.99999999997</v>
      </c>
      <c r="O257" s="83">
        <v>147120</v>
      </c>
      <c r="P257" s="83">
        <v>147240</v>
      </c>
      <c r="Q257" s="83">
        <v>147960</v>
      </c>
      <c r="R257" s="83">
        <v>148120</v>
      </c>
      <c r="S257" s="83">
        <v>148899.99999999997</v>
      </c>
      <c r="T257" s="83">
        <v>149200.00000000003</v>
      </c>
      <c r="U257" s="83">
        <v>149899.99999999997</v>
      </c>
      <c r="V257" s="83">
        <v>150140.00000000003</v>
      </c>
      <c r="W257" s="83">
        <v>150679.99999999997</v>
      </c>
      <c r="X257" s="83">
        <v>150920</v>
      </c>
      <c r="Y257" s="83">
        <v>151320.00000000003</v>
      </c>
      <c r="Z257" s="83">
        <v>151920</v>
      </c>
      <c r="AA257" s="83">
        <v>152180</v>
      </c>
      <c r="AB257" s="83">
        <v>152479.99999999997</v>
      </c>
      <c r="AC257" s="83">
        <v>152940.00000000003</v>
      </c>
      <c r="AD257" s="83">
        <v>153240</v>
      </c>
      <c r="AE257" s="83">
        <v>153640.00000000003</v>
      </c>
      <c r="AF257" s="83"/>
      <c r="AG257" s="83"/>
      <c r="AH257" s="83"/>
      <c r="AI257" s="83"/>
      <c r="AJ257" s="83"/>
      <c r="AK257" s="83"/>
      <c r="AL257" s="83"/>
      <c r="AM257" s="83"/>
    </row>
    <row r="258" spans="1:39" x14ac:dyDescent="0.3">
      <c r="A258" s="82" t="s">
        <v>645</v>
      </c>
      <c r="B258" s="83" t="s">
        <v>646</v>
      </c>
      <c r="C258" s="83" t="s">
        <v>211</v>
      </c>
      <c r="D258" s="84"/>
      <c r="E258" s="85"/>
      <c r="F258" s="83">
        <v>108679.99999999999</v>
      </c>
      <c r="G258" s="83">
        <v>109240.00000000001</v>
      </c>
      <c r="H258" s="83">
        <v>109980</v>
      </c>
      <c r="I258" s="83">
        <v>110360</v>
      </c>
      <c r="J258" s="83">
        <v>111040</v>
      </c>
      <c r="K258" s="83">
        <v>111380.00000000001</v>
      </c>
      <c r="L258" s="83">
        <v>111879.99999999999</v>
      </c>
      <c r="M258" s="83">
        <v>112440</v>
      </c>
      <c r="N258" s="83">
        <v>113020</v>
      </c>
      <c r="O258" s="83">
        <v>113699.99999999999</v>
      </c>
      <c r="P258" s="83">
        <v>113959.99999999999</v>
      </c>
      <c r="Q258" s="83">
        <v>114420</v>
      </c>
      <c r="R258" s="83">
        <v>114820.00000000001</v>
      </c>
      <c r="S258" s="83">
        <v>115460</v>
      </c>
      <c r="T258" s="83">
        <v>115860</v>
      </c>
      <c r="U258" s="83">
        <v>116400.00000000001</v>
      </c>
      <c r="V258" s="83">
        <v>116840</v>
      </c>
      <c r="W258" s="83">
        <v>117040</v>
      </c>
      <c r="X258" s="83">
        <v>117680</v>
      </c>
      <c r="Y258" s="83">
        <v>118180</v>
      </c>
      <c r="Z258" s="83">
        <v>118280</v>
      </c>
      <c r="AA258" s="83">
        <v>118579.99999999999</v>
      </c>
      <c r="AB258" s="83">
        <v>119039.99999999999</v>
      </c>
      <c r="AC258" s="83">
        <v>119340</v>
      </c>
      <c r="AD258" s="83">
        <v>119539.99999999999</v>
      </c>
      <c r="AE258" s="83">
        <v>120039.99999999999</v>
      </c>
      <c r="AF258" s="83"/>
      <c r="AG258" s="83"/>
      <c r="AH258" s="83"/>
      <c r="AI258" s="83"/>
      <c r="AJ258" s="83"/>
      <c r="AK258" s="83"/>
      <c r="AL258" s="83"/>
      <c r="AM258" s="83"/>
    </row>
    <row r="259" spans="1:39" x14ac:dyDescent="0.3">
      <c r="A259" s="82" t="s">
        <v>647</v>
      </c>
      <c r="B259" s="83" t="s">
        <v>648</v>
      </c>
      <c r="C259" s="83" t="s">
        <v>211</v>
      </c>
      <c r="D259" s="84"/>
      <c r="E259" s="85"/>
      <c r="F259" s="83">
        <v>81000</v>
      </c>
      <c r="G259" s="83">
        <v>80980</v>
      </c>
      <c r="H259" s="83">
        <v>81119.999999999985</v>
      </c>
      <c r="I259" s="83">
        <v>81159.999999999985</v>
      </c>
      <c r="J259" s="83">
        <v>81399.999999999985</v>
      </c>
      <c r="K259" s="83">
        <v>81600.000000000015</v>
      </c>
      <c r="L259" s="83">
        <v>81800</v>
      </c>
      <c r="M259" s="83">
        <v>81899.999999999985</v>
      </c>
      <c r="N259" s="83">
        <v>81860.000000000015</v>
      </c>
      <c r="O259" s="83">
        <v>82220</v>
      </c>
      <c r="P259" s="83">
        <v>82480.000000000015</v>
      </c>
      <c r="Q259" s="83">
        <v>82540</v>
      </c>
      <c r="R259" s="83">
        <v>82999.999999999985</v>
      </c>
      <c r="S259" s="83">
        <v>83000</v>
      </c>
      <c r="T259" s="83">
        <v>83040</v>
      </c>
      <c r="U259" s="83">
        <v>83339.999999999985</v>
      </c>
      <c r="V259" s="83">
        <v>83380.000000000015</v>
      </c>
      <c r="W259" s="83">
        <v>83720.000000000015</v>
      </c>
      <c r="X259" s="83">
        <v>83820</v>
      </c>
      <c r="Y259" s="83">
        <v>83760</v>
      </c>
      <c r="Z259" s="83">
        <v>84020</v>
      </c>
      <c r="AA259" s="83">
        <v>83920</v>
      </c>
      <c r="AB259" s="83">
        <v>84120</v>
      </c>
      <c r="AC259" s="83">
        <v>84220.000000000015</v>
      </c>
      <c r="AD259" s="83">
        <v>84220</v>
      </c>
      <c r="AE259" s="83">
        <v>84120</v>
      </c>
      <c r="AF259" s="83"/>
      <c r="AG259" s="83"/>
      <c r="AH259" s="83"/>
      <c r="AI259" s="83"/>
      <c r="AJ259" s="83"/>
      <c r="AK259" s="83"/>
      <c r="AL259" s="83"/>
      <c r="AM259" s="83"/>
    </row>
    <row r="260" spans="1:39" x14ac:dyDescent="0.3">
      <c r="A260" s="82" t="s">
        <v>649</v>
      </c>
      <c r="B260" s="83" t="s">
        <v>650</v>
      </c>
      <c r="C260" s="83" t="s">
        <v>194</v>
      </c>
      <c r="D260" s="84"/>
      <c r="E260" s="85"/>
      <c r="F260" s="83">
        <v>67460</v>
      </c>
      <c r="G260" s="83">
        <v>67960</v>
      </c>
      <c r="H260" s="83">
        <v>68640</v>
      </c>
      <c r="I260" s="83">
        <v>68880.000000000015</v>
      </c>
      <c r="J260" s="83">
        <v>69780.000000000015</v>
      </c>
      <c r="K260" s="83">
        <v>69979.999999999985</v>
      </c>
      <c r="L260" s="83">
        <v>70679.999999999985</v>
      </c>
      <c r="M260" s="83">
        <v>71180.000000000015</v>
      </c>
      <c r="N260" s="83">
        <v>71899.999999999985</v>
      </c>
      <c r="O260" s="83">
        <v>72320.000000000015</v>
      </c>
      <c r="P260" s="83">
        <v>72880</v>
      </c>
      <c r="Q260" s="83">
        <v>73499.999999999985</v>
      </c>
      <c r="R260" s="83">
        <v>73920</v>
      </c>
      <c r="S260" s="83">
        <v>74880</v>
      </c>
      <c r="T260" s="83">
        <v>75279.999999999985</v>
      </c>
      <c r="U260" s="83">
        <v>75880.000000000015</v>
      </c>
      <c r="V260" s="83">
        <v>76680</v>
      </c>
      <c r="W260" s="83">
        <v>77280.000000000015</v>
      </c>
      <c r="X260" s="83">
        <v>77979.999999999985</v>
      </c>
      <c r="Y260" s="83">
        <v>78480</v>
      </c>
      <c r="Z260" s="83">
        <v>79179.999999999985</v>
      </c>
      <c r="AA260" s="83">
        <v>79940</v>
      </c>
      <c r="AB260" s="83">
        <v>80340</v>
      </c>
      <c r="AC260" s="83">
        <v>81100.000000000015</v>
      </c>
      <c r="AD260" s="83">
        <v>81800</v>
      </c>
      <c r="AE260" s="83">
        <v>82300</v>
      </c>
      <c r="AF260" s="83"/>
      <c r="AG260" s="83"/>
      <c r="AH260" s="83"/>
      <c r="AI260" s="83"/>
      <c r="AJ260" s="83"/>
      <c r="AK260" s="83"/>
      <c r="AL260" s="83"/>
      <c r="AM260" s="83"/>
    </row>
    <row r="261" spans="1:39" x14ac:dyDescent="0.3">
      <c r="A261" s="82" t="s">
        <v>651</v>
      </c>
      <c r="B261" s="83" t="s">
        <v>652</v>
      </c>
      <c r="C261" s="83"/>
      <c r="D261" s="84"/>
      <c r="E261" s="85"/>
      <c r="F261" s="83">
        <v>229179.99999999997</v>
      </c>
      <c r="G261" s="83">
        <v>229840</v>
      </c>
      <c r="H261" s="83">
        <v>230960</v>
      </c>
      <c r="I261" s="83">
        <v>231820</v>
      </c>
      <c r="J261" s="83">
        <v>232640</v>
      </c>
      <c r="K261" s="83">
        <v>233540.00000000003</v>
      </c>
      <c r="L261" s="83">
        <v>234600</v>
      </c>
      <c r="M261" s="83">
        <v>236139.99999999997</v>
      </c>
      <c r="N261" s="83">
        <v>237240.00000000003</v>
      </c>
      <c r="O261" s="83">
        <v>238340</v>
      </c>
      <c r="P261" s="83">
        <v>239579.99999999994</v>
      </c>
      <c r="Q261" s="83">
        <v>240859.99999999997</v>
      </c>
      <c r="R261" s="83">
        <v>242140.00000000003</v>
      </c>
      <c r="S261" s="83">
        <v>243260.00000000003</v>
      </c>
      <c r="T261" s="83">
        <v>244880</v>
      </c>
      <c r="U261" s="83">
        <v>245739.99999999997</v>
      </c>
      <c r="V261" s="83">
        <v>246840.00000000003</v>
      </c>
      <c r="W261" s="83">
        <v>248180</v>
      </c>
      <c r="X261" s="83">
        <v>249620</v>
      </c>
      <c r="Y261" s="83">
        <v>250619.99999999997</v>
      </c>
      <c r="Z261" s="83">
        <v>251720.00000000003</v>
      </c>
      <c r="AA261" s="83">
        <v>252879.99999999997</v>
      </c>
      <c r="AB261" s="83">
        <v>254140.00000000003</v>
      </c>
      <c r="AC261" s="83">
        <v>255100.00000000003</v>
      </c>
      <c r="AD261" s="83">
        <v>256360</v>
      </c>
      <c r="AE261" s="83">
        <v>257260</v>
      </c>
      <c r="AF261" s="83"/>
      <c r="AG261" s="83"/>
      <c r="AH261" s="83"/>
      <c r="AI261" s="83"/>
      <c r="AJ261" s="83"/>
      <c r="AK261" s="83"/>
      <c r="AL261" s="83"/>
      <c r="AM261" s="83"/>
    </row>
    <row r="262" spans="1:39" x14ac:dyDescent="0.3">
      <c r="A262" s="82" t="s">
        <v>653</v>
      </c>
      <c r="B262" s="83" t="s">
        <v>654</v>
      </c>
      <c r="C262" s="83"/>
      <c r="D262" s="84"/>
      <c r="E262" s="85"/>
      <c r="F262" s="83">
        <v>153920.00000000006</v>
      </c>
      <c r="G262" s="83">
        <v>154500</v>
      </c>
      <c r="H262" s="83">
        <v>155420.00000000003</v>
      </c>
      <c r="I262" s="83">
        <v>155840</v>
      </c>
      <c r="J262" s="83">
        <v>156680</v>
      </c>
      <c r="K262" s="83">
        <v>157379.99999999997</v>
      </c>
      <c r="L262" s="83">
        <v>157980.00000000003</v>
      </c>
      <c r="M262" s="83">
        <v>158820.00000000003</v>
      </c>
      <c r="N262" s="83">
        <v>159200.00000000003</v>
      </c>
      <c r="O262" s="83">
        <v>160240</v>
      </c>
      <c r="P262" s="83">
        <v>160959.99999999997</v>
      </c>
      <c r="Q262" s="83">
        <v>161640.00000000003</v>
      </c>
      <c r="R262" s="83">
        <v>162660</v>
      </c>
      <c r="S262" s="83">
        <v>163380</v>
      </c>
      <c r="T262" s="83">
        <v>164180</v>
      </c>
      <c r="U262" s="83">
        <v>164880</v>
      </c>
      <c r="V262" s="83">
        <v>165759.99999999997</v>
      </c>
      <c r="W262" s="83">
        <v>166400</v>
      </c>
      <c r="X262" s="83">
        <v>167140</v>
      </c>
      <c r="Y262" s="83">
        <v>167940.00000000003</v>
      </c>
      <c r="Z262" s="83">
        <v>168340</v>
      </c>
      <c r="AA262" s="83">
        <v>169200.00000000003</v>
      </c>
      <c r="AB262" s="83">
        <v>169660</v>
      </c>
      <c r="AC262" s="83">
        <v>170260.00000000006</v>
      </c>
      <c r="AD262" s="83">
        <v>170860</v>
      </c>
      <c r="AE262" s="83">
        <v>171719.99999999997</v>
      </c>
      <c r="AF262" s="83"/>
      <c r="AG262" s="83"/>
      <c r="AH262" s="83"/>
      <c r="AI262" s="83"/>
      <c r="AJ262" s="83"/>
      <c r="AK262" s="83"/>
      <c r="AL262" s="83"/>
      <c r="AM262" s="83"/>
    </row>
    <row r="263" spans="1:39" x14ac:dyDescent="0.3">
      <c r="A263" s="82" t="s">
        <v>655</v>
      </c>
      <c r="B263" s="83" t="s">
        <v>656</v>
      </c>
      <c r="C263" s="83"/>
      <c r="D263" s="84"/>
      <c r="E263" s="85"/>
      <c r="F263" s="83">
        <v>198079.99999999997</v>
      </c>
      <c r="G263" s="83">
        <v>198580.00000000003</v>
      </c>
      <c r="H263" s="83">
        <v>199060</v>
      </c>
      <c r="I263" s="83">
        <v>199359.99999999997</v>
      </c>
      <c r="J263" s="83">
        <v>199880</v>
      </c>
      <c r="K263" s="83">
        <v>200280</v>
      </c>
      <c r="L263" s="83">
        <v>201000.00000000003</v>
      </c>
      <c r="M263" s="83">
        <v>201579.99999999997</v>
      </c>
      <c r="N263" s="83">
        <v>201980.00000000003</v>
      </c>
      <c r="O263" s="83">
        <v>202940</v>
      </c>
      <c r="P263" s="83">
        <v>203420.00000000006</v>
      </c>
      <c r="Q263" s="83">
        <v>204080</v>
      </c>
      <c r="R263" s="83">
        <v>204960</v>
      </c>
      <c r="S263" s="83">
        <v>205680.00000000003</v>
      </c>
      <c r="T263" s="83">
        <v>206880</v>
      </c>
      <c r="U263" s="83">
        <v>207640</v>
      </c>
      <c r="V263" s="83">
        <v>208340.00000000003</v>
      </c>
      <c r="W263" s="83">
        <v>208919.99999999997</v>
      </c>
      <c r="X263" s="83">
        <v>209600.00000000003</v>
      </c>
      <c r="Y263" s="83">
        <v>210640.00000000003</v>
      </c>
      <c r="Z263" s="83">
        <v>211179.99999999997</v>
      </c>
      <c r="AA263" s="83">
        <v>211740.00000000003</v>
      </c>
      <c r="AB263" s="83">
        <v>212340</v>
      </c>
      <c r="AC263" s="83">
        <v>212940</v>
      </c>
      <c r="AD263" s="83">
        <v>213540.00000000003</v>
      </c>
      <c r="AE263" s="83">
        <v>214040.00000000003</v>
      </c>
      <c r="AF263" s="83"/>
      <c r="AG263" s="83"/>
      <c r="AH263" s="83"/>
      <c r="AI263" s="83"/>
      <c r="AJ263" s="83"/>
      <c r="AK263" s="83"/>
      <c r="AL263" s="83"/>
      <c r="AM263" s="83"/>
    </row>
    <row r="264" spans="1:39" x14ac:dyDescent="0.3">
      <c r="A264" s="82" t="s">
        <v>657</v>
      </c>
      <c r="B264" s="83" t="s">
        <v>658</v>
      </c>
      <c r="C264" s="83" t="s">
        <v>507</v>
      </c>
      <c r="D264" s="84"/>
      <c r="E264" s="85"/>
      <c r="F264" s="83">
        <v>99519.999999999985</v>
      </c>
      <c r="G264" s="83">
        <v>100000</v>
      </c>
      <c r="H264" s="83">
        <v>100680</v>
      </c>
      <c r="I264" s="83">
        <v>101220.00000000001</v>
      </c>
      <c r="J264" s="83">
        <v>101820.00000000001</v>
      </c>
      <c r="K264" s="83">
        <v>102260</v>
      </c>
      <c r="L264" s="83">
        <v>102759.99999999999</v>
      </c>
      <c r="M264" s="83">
        <v>103320.00000000001</v>
      </c>
      <c r="N264" s="83">
        <v>103879.99999999999</v>
      </c>
      <c r="O264" s="83">
        <v>104540</v>
      </c>
      <c r="P264" s="83">
        <v>105100</v>
      </c>
      <c r="Q264" s="83">
        <v>105700</v>
      </c>
      <c r="R264" s="83">
        <v>106100.00000000001</v>
      </c>
      <c r="S264" s="83">
        <v>106860</v>
      </c>
      <c r="T264" s="83">
        <v>107160</v>
      </c>
      <c r="U264" s="83">
        <v>107699.99999999999</v>
      </c>
      <c r="V264" s="83">
        <v>108100.00000000001</v>
      </c>
      <c r="W264" s="83">
        <v>108640</v>
      </c>
      <c r="X264" s="83">
        <v>109240</v>
      </c>
      <c r="Y264" s="83">
        <v>109940</v>
      </c>
      <c r="Z264" s="83">
        <v>110140.00000000001</v>
      </c>
      <c r="AA264" s="83">
        <v>110499.99999999999</v>
      </c>
      <c r="AB264" s="83">
        <v>110999.99999999999</v>
      </c>
      <c r="AC264" s="83">
        <v>111399.99999999999</v>
      </c>
      <c r="AD264" s="83">
        <v>111860.00000000001</v>
      </c>
      <c r="AE264" s="83">
        <v>112160</v>
      </c>
      <c r="AF264" s="83"/>
      <c r="AG264" s="83"/>
      <c r="AH264" s="83"/>
      <c r="AI264" s="83"/>
      <c r="AJ264" s="83"/>
      <c r="AK264" s="83"/>
      <c r="AL264" s="83"/>
      <c r="AM264" s="83"/>
    </row>
    <row r="265" spans="1:39" x14ac:dyDescent="0.3">
      <c r="A265" s="82" t="s">
        <v>659</v>
      </c>
      <c r="B265" s="83" t="s">
        <v>660</v>
      </c>
      <c r="C265" s="83" t="s">
        <v>226</v>
      </c>
      <c r="D265" s="84"/>
      <c r="E265" s="85"/>
      <c r="F265" s="83">
        <v>93319.999999999985</v>
      </c>
      <c r="G265" s="83">
        <v>94099.999999999985</v>
      </c>
      <c r="H265" s="83">
        <v>94499.999999999985</v>
      </c>
      <c r="I265" s="83">
        <v>95039.999999999971</v>
      </c>
      <c r="J265" s="83">
        <v>95879.999999999985</v>
      </c>
      <c r="K265" s="83">
        <v>96479.999999999985</v>
      </c>
      <c r="L265" s="83">
        <v>97120</v>
      </c>
      <c r="M265" s="83">
        <v>97780.000000000015</v>
      </c>
      <c r="N265" s="83">
        <v>98700.000000000015</v>
      </c>
      <c r="O265" s="83">
        <v>99460</v>
      </c>
      <c r="P265" s="83">
        <v>100080.00000000003</v>
      </c>
      <c r="Q265" s="83">
        <v>100939.99999999999</v>
      </c>
      <c r="R265" s="83">
        <v>101600.00000000001</v>
      </c>
      <c r="S265" s="83">
        <v>102460</v>
      </c>
      <c r="T265" s="83">
        <v>103260</v>
      </c>
      <c r="U265" s="83">
        <v>103699.99999999999</v>
      </c>
      <c r="V265" s="83">
        <v>104299.99999999999</v>
      </c>
      <c r="W265" s="83">
        <v>105100</v>
      </c>
      <c r="X265" s="83">
        <v>105740.00000000001</v>
      </c>
      <c r="Y265" s="83">
        <v>106399.99999999999</v>
      </c>
      <c r="Z265" s="83">
        <v>107099.99999999999</v>
      </c>
      <c r="AA265" s="83">
        <v>107560</v>
      </c>
      <c r="AB265" s="83">
        <v>108060</v>
      </c>
      <c r="AC265" s="83">
        <v>108620</v>
      </c>
      <c r="AD265" s="83">
        <v>109319.99999999999</v>
      </c>
      <c r="AE265" s="83">
        <v>109880</v>
      </c>
      <c r="AF265" s="83"/>
      <c r="AG265" s="83"/>
      <c r="AH265" s="83"/>
      <c r="AI265" s="83"/>
      <c r="AJ265" s="83"/>
      <c r="AK265" s="83"/>
      <c r="AL265" s="83"/>
      <c r="AM265" s="83"/>
    </row>
    <row r="266" spans="1:39" x14ac:dyDescent="0.3">
      <c r="A266" s="82" t="s">
        <v>661</v>
      </c>
      <c r="B266" s="83" t="s">
        <v>662</v>
      </c>
      <c r="C266" s="83" t="s">
        <v>128</v>
      </c>
      <c r="D266" s="84"/>
      <c r="E266" s="85"/>
      <c r="F266" s="83">
        <v>102380</v>
      </c>
      <c r="G266" s="83">
        <v>102759.99999999999</v>
      </c>
      <c r="H266" s="83">
        <v>102680</v>
      </c>
      <c r="I266" s="83">
        <v>103159.99999999999</v>
      </c>
      <c r="J266" s="83">
        <v>103440</v>
      </c>
      <c r="K266" s="83">
        <v>103679.99999999999</v>
      </c>
      <c r="L266" s="83">
        <v>104279.99999999999</v>
      </c>
      <c r="M266" s="83">
        <v>104899.99999999999</v>
      </c>
      <c r="N266" s="83">
        <v>105259.99999999999</v>
      </c>
      <c r="O266" s="83">
        <v>105680</v>
      </c>
      <c r="P266" s="83">
        <v>106380.00000000001</v>
      </c>
      <c r="Q266" s="83">
        <v>106940.00000000001</v>
      </c>
      <c r="R266" s="83">
        <v>107500.00000000001</v>
      </c>
      <c r="S266" s="83">
        <v>107840</v>
      </c>
      <c r="T266" s="83">
        <v>108580.00000000001</v>
      </c>
      <c r="U266" s="83">
        <v>109080</v>
      </c>
      <c r="V266" s="83">
        <v>109460</v>
      </c>
      <c r="W266" s="83">
        <v>109899.99999999997</v>
      </c>
      <c r="X266" s="83">
        <v>110300</v>
      </c>
      <c r="Y266" s="83">
        <v>110800</v>
      </c>
      <c r="Z266" s="83">
        <v>111400</v>
      </c>
      <c r="AA266" s="83">
        <v>111499.99999999999</v>
      </c>
      <c r="AB266" s="83">
        <v>112300</v>
      </c>
      <c r="AC266" s="83">
        <v>112500</v>
      </c>
      <c r="AD266" s="83">
        <v>113100.00000000001</v>
      </c>
      <c r="AE266" s="83">
        <v>113299.99999999999</v>
      </c>
      <c r="AF266" s="83"/>
      <c r="AG266" s="83"/>
      <c r="AH266" s="83"/>
      <c r="AI266" s="83"/>
      <c r="AJ266" s="83"/>
      <c r="AK266" s="83"/>
      <c r="AL266" s="83"/>
      <c r="AM266" s="83"/>
    </row>
    <row r="267" spans="1:39" x14ac:dyDescent="0.3">
      <c r="A267" s="82" t="s">
        <v>663</v>
      </c>
      <c r="B267" s="83" t="s">
        <v>664</v>
      </c>
      <c r="C267" s="83"/>
      <c r="D267" s="84"/>
      <c r="E267" s="85"/>
      <c r="F267" s="83">
        <v>225280.00000000003</v>
      </c>
      <c r="G267" s="83">
        <v>226160.00000000003</v>
      </c>
      <c r="H267" s="83">
        <v>226460</v>
      </c>
      <c r="I267" s="83">
        <v>226860.00000000003</v>
      </c>
      <c r="J267" s="83">
        <v>227120.00000000006</v>
      </c>
      <c r="K267" s="83">
        <v>227360</v>
      </c>
      <c r="L267" s="83">
        <v>227700.00000000003</v>
      </c>
      <c r="M267" s="83">
        <v>228219.99999999997</v>
      </c>
      <c r="N267" s="83">
        <v>228360.00000000003</v>
      </c>
      <c r="O267" s="83">
        <v>229000.00000000003</v>
      </c>
      <c r="P267" s="83">
        <v>229320</v>
      </c>
      <c r="Q267" s="83">
        <v>229840</v>
      </c>
      <c r="R267" s="83">
        <v>230299.99999999997</v>
      </c>
      <c r="S267" s="83">
        <v>231280.00000000003</v>
      </c>
      <c r="T267" s="83">
        <v>231579.99999999997</v>
      </c>
      <c r="U267" s="83">
        <v>232279.99999999997</v>
      </c>
      <c r="V267" s="83">
        <v>232719.99999999997</v>
      </c>
      <c r="W267" s="83">
        <v>233160</v>
      </c>
      <c r="X267" s="83">
        <v>233780.00000000006</v>
      </c>
      <c r="Y267" s="83">
        <v>234119.99999999997</v>
      </c>
      <c r="Z267" s="83">
        <v>234679.99999999997</v>
      </c>
      <c r="AA267" s="83">
        <v>235080</v>
      </c>
      <c r="AB267" s="83">
        <v>235540</v>
      </c>
      <c r="AC267" s="83">
        <v>235640.00000000003</v>
      </c>
      <c r="AD267" s="83">
        <v>236339.99999999994</v>
      </c>
      <c r="AE267" s="83">
        <v>236340</v>
      </c>
      <c r="AF267" s="83"/>
      <c r="AG267" s="83"/>
      <c r="AH267" s="83"/>
      <c r="AI267" s="83"/>
      <c r="AJ267" s="83"/>
      <c r="AK267" s="83"/>
      <c r="AL267" s="83"/>
      <c r="AM267" s="83"/>
    </row>
    <row r="268" spans="1:39" x14ac:dyDescent="0.3">
      <c r="A268" s="82" t="s">
        <v>665</v>
      </c>
      <c r="B268" s="83" t="s">
        <v>666</v>
      </c>
      <c r="C268" s="83" t="s">
        <v>319</v>
      </c>
      <c r="D268" s="84"/>
      <c r="E268" s="85"/>
      <c r="F268" s="83">
        <v>69559.999999999985</v>
      </c>
      <c r="G268" s="83">
        <v>70140.000000000015</v>
      </c>
      <c r="H268" s="83">
        <v>70339.999999999985</v>
      </c>
      <c r="I268" s="83">
        <v>70679.999999999985</v>
      </c>
      <c r="J268" s="83">
        <v>70880</v>
      </c>
      <c r="K268" s="83">
        <v>71280</v>
      </c>
      <c r="L268" s="83">
        <v>71780</v>
      </c>
      <c r="M268" s="83">
        <v>71840.000000000015</v>
      </c>
      <c r="N268" s="83">
        <v>72399.999999999985</v>
      </c>
      <c r="O268" s="83">
        <v>72560.000000000015</v>
      </c>
      <c r="P268" s="83">
        <v>73119.999999999985</v>
      </c>
      <c r="Q268" s="83">
        <v>73479.999999999985</v>
      </c>
      <c r="R268" s="83">
        <v>73880</v>
      </c>
      <c r="S268" s="83">
        <v>74140</v>
      </c>
      <c r="T268" s="83">
        <v>74740</v>
      </c>
      <c r="U268" s="83">
        <v>74880.000000000029</v>
      </c>
      <c r="V268" s="83">
        <v>75380</v>
      </c>
      <c r="W268" s="83">
        <v>75720</v>
      </c>
      <c r="X268" s="83">
        <v>76220.000000000015</v>
      </c>
      <c r="Y268" s="83">
        <v>76419.999999999985</v>
      </c>
      <c r="Z268" s="83">
        <v>76920</v>
      </c>
      <c r="AA268" s="83">
        <v>77220</v>
      </c>
      <c r="AB268" s="83">
        <v>77520.000000000015</v>
      </c>
      <c r="AC268" s="83">
        <v>78179.999999999985</v>
      </c>
      <c r="AD268" s="83">
        <v>78479.999999999985</v>
      </c>
      <c r="AE268" s="83">
        <v>78679.999999999985</v>
      </c>
      <c r="AF268" s="83"/>
      <c r="AG268" s="83"/>
      <c r="AH268" s="83"/>
      <c r="AI268" s="83"/>
      <c r="AJ268" s="83"/>
      <c r="AK268" s="83"/>
      <c r="AL268" s="83"/>
      <c r="AM268" s="83"/>
    </row>
    <row r="269" spans="1:39" x14ac:dyDescent="0.3">
      <c r="A269" s="82" t="s">
        <v>667</v>
      </c>
      <c r="B269" s="83" t="s">
        <v>668</v>
      </c>
      <c r="C269" s="83"/>
      <c r="D269" s="84"/>
      <c r="E269" s="85"/>
      <c r="F269" s="83">
        <v>155499.99999999997</v>
      </c>
      <c r="G269" s="83">
        <v>157260</v>
      </c>
      <c r="H269" s="83">
        <v>159000</v>
      </c>
      <c r="I269" s="83">
        <v>160579.99999999997</v>
      </c>
      <c r="J269" s="83">
        <v>162120</v>
      </c>
      <c r="K269" s="83">
        <v>163980.00000000003</v>
      </c>
      <c r="L269" s="83">
        <v>165899.99999999997</v>
      </c>
      <c r="M269" s="83">
        <v>167480</v>
      </c>
      <c r="N269" s="83">
        <v>169639.99999999997</v>
      </c>
      <c r="O269" s="83">
        <v>171480.00000000003</v>
      </c>
      <c r="P269" s="83">
        <v>173380</v>
      </c>
      <c r="Q269" s="83">
        <v>175320</v>
      </c>
      <c r="R269" s="83">
        <v>177360.00000000003</v>
      </c>
      <c r="S269" s="83">
        <v>179359.99999999997</v>
      </c>
      <c r="T269" s="83">
        <v>181279.99999999997</v>
      </c>
      <c r="U269" s="83">
        <v>182840</v>
      </c>
      <c r="V269" s="83">
        <v>185040.00000000003</v>
      </c>
      <c r="W269" s="83">
        <v>186840</v>
      </c>
      <c r="X269" s="83">
        <v>188940</v>
      </c>
      <c r="Y269" s="83">
        <v>190740.00000000003</v>
      </c>
      <c r="Z269" s="83">
        <v>192460</v>
      </c>
      <c r="AA269" s="83">
        <v>194320</v>
      </c>
      <c r="AB269" s="83">
        <v>196380</v>
      </c>
      <c r="AC269" s="83">
        <v>198040.00000000003</v>
      </c>
      <c r="AD269" s="83">
        <v>199640.00000000003</v>
      </c>
      <c r="AE269" s="83">
        <v>201300</v>
      </c>
      <c r="AF269" s="83"/>
      <c r="AG269" s="83"/>
      <c r="AH269" s="83"/>
      <c r="AI269" s="83"/>
      <c r="AJ269" s="83"/>
      <c r="AK269" s="83"/>
      <c r="AL269" s="83"/>
      <c r="AM269" s="83"/>
    </row>
    <row r="270" spans="1:39" x14ac:dyDescent="0.3">
      <c r="A270" s="82" t="s">
        <v>669</v>
      </c>
      <c r="B270" s="83" t="s">
        <v>670</v>
      </c>
      <c r="C270" s="83" t="s">
        <v>122</v>
      </c>
      <c r="D270" s="84"/>
      <c r="E270" s="85"/>
      <c r="F270" s="83">
        <v>110940</v>
      </c>
      <c r="G270" s="83">
        <v>112479.99999999999</v>
      </c>
      <c r="H270" s="83">
        <v>113859.99999999999</v>
      </c>
      <c r="I270" s="83">
        <v>114740</v>
      </c>
      <c r="J270" s="83">
        <v>116160</v>
      </c>
      <c r="K270" s="83">
        <v>117360.00000000001</v>
      </c>
      <c r="L270" s="83">
        <v>118759.99999999999</v>
      </c>
      <c r="M270" s="83">
        <v>119880</v>
      </c>
      <c r="N270" s="83">
        <v>121260</v>
      </c>
      <c r="O270" s="83">
        <v>122440</v>
      </c>
      <c r="P270" s="83">
        <v>123560</v>
      </c>
      <c r="Q270" s="83">
        <v>125040.00000000001</v>
      </c>
      <c r="R270" s="83">
        <v>126260.00000000001</v>
      </c>
      <c r="S270" s="83">
        <v>127679.99999999999</v>
      </c>
      <c r="T270" s="83">
        <v>128940</v>
      </c>
      <c r="U270" s="83">
        <v>130340</v>
      </c>
      <c r="V270" s="83">
        <v>131440</v>
      </c>
      <c r="W270" s="83">
        <v>132679.99999999997</v>
      </c>
      <c r="X270" s="83">
        <v>134080</v>
      </c>
      <c r="Y270" s="83">
        <v>135080</v>
      </c>
      <c r="Z270" s="83">
        <v>136340</v>
      </c>
      <c r="AA270" s="83">
        <v>137800</v>
      </c>
      <c r="AB270" s="83">
        <v>138660.00000000003</v>
      </c>
      <c r="AC270" s="83">
        <v>140060</v>
      </c>
      <c r="AD270" s="83">
        <v>140820</v>
      </c>
      <c r="AE270" s="83">
        <v>141820.00000000003</v>
      </c>
      <c r="AF270" s="83"/>
      <c r="AG270" s="83"/>
      <c r="AH270" s="83"/>
      <c r="AI270" s="83"/>
      <c r="AJ270" s="83"/>
      <c r="AK270" s="83"/>
      <c r="AL270" s="83"/>
      <c r="AM270" s="83"/>
    </row>
    <row r="271" spans="1:39" x14ac:dyDescent="0.3">
      <c r="A271" s="82" t="s">
        <v>671</v>
      </c>
      <c r="B271" s="83" t="s">
        <v>672</v>
      </c>
      <c r="C271" s="83"/>
      <c r="D271" s="84"/>
      <c r="E271" s="85"/>
      <c r="F271" s="83">
        <v>169900</v>
      </c>
      <c r="G271" s="83">
        <v>171440</v>
      </c>
      <c r="H271" s="83">
        <v>172779.99999999997</v>
      </c>
      <c r="I271" s="83">
        <v>174200</v>
      </c>
      <c r="J271" s="83">
        <v>175700.00000000003</v>
      </c>
      <c r="K271" s="83">
        <v>176940</v>
      </c>
      <c r="L271" s="83">
        <v>178200</v>
      </c>
      <c r="M271" s="83">
        <v>179720</v>
      </c>
      <c r="N271" s="83">
        <v>181119.99999999997</v>
      </c>
      <c r="O271" s="83">
        <v>182519.99999999997</v>
      </c>
      <c r="P271" s="83">
        <v>183660</v>
      </c>
      <c r="Q271" s="83">
        <v>185200</v>
      </c>
      <c r="R271" s="83">
        <v>186880.00000000006</v>
      </c>
      <c r="S271" s="83">
        <v>188420.00000000003</v>
      </c>
      <c r="T271" s="83">
        <v>190180</v>
      </c>
      <c r="U271" s="83">
        <v>191440</v>
      </c>
      <c r="V271" s="83">
        <v>192739.99999999997</v>
      </c>
      <c r="W271" s="83">
        <v>194180.00000000003</v>
      </c>
      <c r="X271" s="83">
        <v>195560</v>
      </c>
      <c r="Y271" s="83">
        <v>196799.99999999994</v>
      </c>
      <c r="Z271" s="83">
        <v>198200</v>
      </c>
      <c r="AA271" s="83">
        <v>199559.99999999997</v>
      </c>
      <c r="AB271" s="83">
        <v>200859.99999999997</v>
      </c>
      <c r="AC271" s="83">
        <v>202020</v>
      </c>
      <c r="AD271" s="83">
        <v>203220</v>
      </c>
      <c r="AE271" s="83">
        <v>204219.99999999994</v>
      </c>
      <c r="AF271" s="83"/>
      <c r="AG271" s="83"/>
      <c r="AH271" s="83"/>
      <c r="AI271" s="83"/>
      <c r="AJ271" s="83"/>
      <c r="AK271" s="83"/>
      <c r="AL271" s="83"/>
      <c r="AM271" s="83"/>
    </row>
    <row r="272" spans="1:39" x14ac:dyDescent="0.3">
      <c r="A272" s="82" t="s">
        <v>673</v>
      </c>
      <c r="B272" s="83" t="s">
        <v>674</v>
      </c>
      <c r="C272" s="83"/>
      <c r="D272" s="84"/>
      <c r="E272" s="85"/>
      <c r="F272" s="83">
        <v>174899.99999999997</v>
      </c>
      <c r="G272" s="83">
        <v>175320</v>
      </c>
      <c r="H272" s="83">
        <v>175680</v>
      </c>
      <c r="I272" s="83">
        <v>176200</v>
      </c>
      <c r="J272" s="83">
        <v>176880</v>
      </c>
      <c r="K272" s="83">
        <v>177520</v>
      </c>
      <c r="L272" s="83">
        <v>177979.99999999994</v>
      </c>
      <c r="M272" s="83">
        <v>178760</v>
      </c>
      <c r="N272" s="83">
        <v>179140.00000000003</v>
      </c>
      <c r="O272" s="83">
        <v>180140.00000000003</v>
      </c>
      <c r="P272" s="83">
        <v>180819.99999999997</v>
      </c>
      <c r="Q272" s="83">
        <v>181760</v>
      </c>
      <c r="R272" s="83">
        <v>182380.00000000003</v>
      </c>
      <c r="S272" s="83">
        <v>183160</v>
      </c>
      <c r="T272" s="83">
        <v>184260</v>
      </c>
      <c r="U272" s="83">
        <v>184920.00000000003</v>
      </c>
      <c r="V272" s="83">
        <v>185700.00000000003</v>
      </c>
      <c r="W272" s="83">
        <v>186380.00000000003</v>
      </c>
      <c r="X272" s="83">
        <v>187320</v>
      </c>
      <c r="Y272" s="83">
        <v>187920</v>
      </c>
      <c r="Z272" s="83">
        <v>188520</v>
      </c>
      <c r="AA272" s="83">
        <v>189520</v>
      </c>
      <c r="AB272" s="83">
        <v>190220</v>
      </c>
      <c r="AC272" s="83">
        <v>190920.00000000003</v>
      </c>
      <c r="AD272" s="83">
        <v>191419.99999999997</v>
      </c>
      <c r="AE272" s="83">
        <v>192219.99999999997</v>
      </c>
      <c r="AF272" s="83"/>
      <c r="AG272" s="83"/>
      <c r="AH272" s="83"/>
      <c r="AI272" s="83"/>
      <c r="AJ272" s="83"/>
      <c r="AK272" s="83"/>
      <c r="AL272" s="83"/>
      <c r="AM272" s="83"/>
    </row>
    <row r="273" spans="1:39" x14ac:dyDescent="0.3">
      <c r="A273" s="82" t="s">
        <v>675</v>
      </c>
      <c r="B273" s="83" t="s">
        <v>676</v>
      </c>
      <c r="C273" s="83" t="s">
        <v>211</v>
      </c>
      <c r="D273" s="84"/>
      <c r="E273" s="85"/>
      <c r="F273" s="83">
        <v>61020.000000000007</v>
      </c>
      <c r="G273" s="83">
        <v>61259.999999999993</v>
      </c>
      <c r="H273" s="83">
        <v>61600</v>
      </c>
      <c r="I273" s="83">
        <v>61379.999999999993</v>
      </c>
      <c r="J273" s="83">
        <v>61519.999999999993</v>
      </c>
      <c r="K273" s="83">
        <v>61820</v>
      </c>
      <c r="L273" s="83">
        <v>62120</v>
      </c>
      <c r="M273" s="83">
        <v>62220.000000000007</v>
      </c>
      <c r="N273" s="83">
        <v>62180.000000000007</v>
      </c>
      <c r="O273" s="83">
        <v>62599.999999999993</v>
      </c>
      <c r="P273" s="83">
        <v>62659.999999999993</v>
      </c>
      <c r="Q273" s="83">
        <v>62819.999999999993</v>
      </c>
      <c r="R273" s="83">
        <v>63120</v>
      </c>
      <c r="S273" s="83">
        <v>63120.000000000007</v>
      </c>
      <c r="T273" s="83">
        <v>63320.000000000007</v>
      </c>
      <c r="U273" s="83">
        <v>63560.000000000007</v>
      </c>
      <c r="V273" s="83">
        <v>63600</v>
      </c>
      <c r="W273" s="83">
        <v>63900.000000000015</v>
      </c>
      <c r="X273" s="83">
        <v>64040.000000000022</v>
      </c>
      <c r="Y273" s="83">
        <v>63940.000000000007</v>
      </c>
      <c r="Z273" s="83">
        <v>64140</v>
      </c>
      <c r="AA273" s="83">
        <v>64339.999999999993</v>
      </c>
      <c r="AB273" s="83">
        <v>64440</v>
      </c>
      <c r="AC273" s="83">
        <v>64440</v>
      </c>
      <c r="AD273" s="83">
        <v>64440.000000000015</v>
      </c>
      <c r="AE273" s="83">
        <v>64840</v>
      </c>
      <c r="AF273" s="83"/>
      <c r="AG273" s="83"/>
      <c r="AH273" s="83"/>
      <c r="AI273" s="83"/>
      <c r="AJ273" s="83"/>
      <c r="AK273" s="83"/>
      <c r="AL273" s="83"/>
      <c r="AM273" s="83"/>
    </row>
    <row r="274" spans="1:39" x14ac:dyDescent="0.3">
      <c r="A274" s="82" t="s">
        <v>677</v>
      </c>
      <c r="B274" s="83" t="s">
        <v>678</v>
      </c>
      <c r="C274" s="83" t="s">
        <v>319</v>
      </c>
      <c r="D274" s="84"/>
      <c r="E274" s="85"/>
      <c r="F274" s="83">
        <v>68360</v>
      </c>
      <c r="G274" s="83">
        <v>69039.999999999985</v>
      </c>
      <c r="H274" s="83">
        <v>69580</v>
      </c>
      <c r="I274" s="83">
        <v>70060.000000000015</v>
      </c>
      <c r="J274" s="83">
        <v>70300</v>
      </c>
      <c r="K274" s="83">
        <v>70999.999999999985</v>
      </c>
      <c r="L274" s="83">
        <v>71800</v>
      </c>
      <c r="M274" s="83">
        <v>72460</v>
      </c>
      <c r="N274" s="83">
        <v>72980.000000000015</v>
      </c>
      <c r="O274" s="83">
        <v>73900.000000000015</v>
      </c>
      <c r="P274" s="83">
        <v>74659.999999999985</v>
      </c>
      <c r="Q274" s="83">
        <v>75220</v>
      </c>
      <c r="R274" s="83">
        <v>76079.999999999985</v>
      </c>
      <c r="S274" s="83">
        <v>76840</v>
      </c>
      <c r="T274" s="83">
        <v>77539.999999999985</v>
      </c>
      <c r="U274" s="83">
        <v>78140.000000000015</v>
      </c>
      <c r="V274" s="83">
        <v>78839.999999999985</v>
      </c>
      <c r="W274" s="83">
        <v>79440</v>
      </c>
      <c r="X274" s="83">
        <v>80140.000000000015</v>
      </c>
      <c r="Y274" s="83">
        <v>81000</v>
      </c>
      <c r="Z274" s="83">
        <v>81800</v>
      </c>
      <c r="AA274" s="83">
        <v>82359.999999999985</v>
      </c>
      <c r="AB274" s="83">
        <v>83060.000000000015</v>
      </c>
      <c r="AC274" s="83">
        <v>83760</v>
      </c>
      <c r="AD274" s="83">
        <v>84320</v>
      </c>
      <c r="AE274" s="83">
        <v>84720</v>
      </c>
      <c r="AF274" s="83"/>
      <c r="AG274" s="83"/>
      <c r="AH274" s="83"/>
      <c r="AI274" s="83"/>
      <c r="AJ274" s="83"/>
      <c r="AK274" s="83"/>
      <c r="AL274" s="83"/>
      <c r="AM274" s="83"/>
    </row>
    <row r="275" spans="1:39" x14ac:dyDescent="0.3">
      <c r="A275" s="82" t="s">
        <v>679</v>
      </c>
      <c r="B275" s="83" t="s">
        <v>680</v>
      </c>
      <c r="C275" s="83" t="s">
        <v>460</v>
      </c>
      <c r="D275" s="84"/>
      <c r="E275" s="85"/>
      <c r="F275" s="83">
        <v>91320.000000000015</v>
      </c>
      <c r="G275" s="83">
        <v>91900.000000000015</v>
      </c>
      <c r="H275" s="83">
        <v>92679.999999999985</v>
      </c>
      <c r="I275" s="83">
        <v>93259.999999999956</v>
      </c>
      <c r="J275" s="83">
        <v>93900</v>
      </c>
      <c r="K275" s="83">
        <v>94199.999999999985</v>
      </c>
      <c r="L275" s="83">
        <v>94900</v>
      </c>
      <c r="M275" s="83">
        <v>95820.000000000015</v>
      </c>
      <c r="N275" s="83">
        <v>96700</v>
      </c>
      <c r="O275" s="83">
        <v>97060</v>
      </c>
      <c r="P275" s="83">
        <v>98079.999999999985</v>
      </c>
      <c r="Q275" s="83">
        <v>98740.000000000015</v>
      </c>
      <c r="R275" s="83">
        <v>99460.000000000015</v>
      </c>
      <c r="S275" s="83">
        <v>100220</v>
      </c>
      <c r="T275" s="83">
        <v>100820</v>
      </c>
      <c r="U275" s="83">
        <v>101880</v>
      </c>
      <c r="V275" s="83">
        <v>102420.00000000001</v>
      </c>
      <c r="W275" s="83">
        <v>103059.99999999999</v>
      </c>
      <c r="X275" s="83">
        <v>103860</v>
      </c>
      <c r="Y275" s="83">
        <v>104560</v>
      </c>
      <c r="Z275" s="83">
        <v>105360</v>
      </c>
      <c r="AA275" s="83">
        <v>105820</v>
      </c>
      <c r="AB275" s="83">
        <v>106520</v>
      </c>
      <c r="AC275" s="83">
        <v>107120</v>
      </c>
      <c r="AD275" s="83">
        <v>107679.99999999999</v>
      </c>
      <c r="AE275" s="83">
        <v>108180</v>
      </c>
      <c r="AF275" s="83"/>
      <c r="AG275" s="83"/>
      <c r="AH275" s="83"/>
      <c r="AI275" s="83"/>
      <c r="AJ275" s="83"/>
      <c r="AK275" s="83"/>
      <c r="AL275" s="83"/>
      <c r="AM275" s="83"/>
    </row>
    <row r="276" spans="1:39" x14ac:dyDescent="0.3">
      <c r="A276" s="82" t="s">
        <v>681</v>
      </c>
      <c r="B276" s="83" t="s">
        <v>682</v>
      </c>
      <c r="C276" s="83" t="s">
        <v>295</v>
      </c>
      <c r="D276" s="84"/>
      <c r="E276" s="85"/>
      <c r="F276" s="83">
        <v>105239.99999999999</v>
      </c>
      <c r="G276" s="83">
        <v>106020.00000000001</v>
      </c>
      <c r="H276" s="83">
        <v>106660</v>
      </c>
      <c r="I276" s="83">
        <v>107180</v>
      </c>
      <c r="J276" s="83">
        <v>108019.99999999999</v>
      </c>
      <c r="K276" s="83">
        <v>108559.99999999999</v>
      </c>
      <c r="L276" s="83">
        <v>109520.00000000003</v>
      </c>
      <c r="M276" s="83">
        <v>110380.00000000003</v>
      </c>
      <c r="N276" s="83">
        <v>110999.99999999999</v>
      </c>
      <c r="O276" s="83">
        <v>111720.00000000001</v>
      </c>
      <c r="P276" s="83">
        <v>112520</v>
      </c>
      <c r="Q276" s="83">
        <v>113340.00000000001</v>
      </c>
      <c r="R276" s="83">
        <v>113899.99999999999</v>
      </c>
      <c r="S276" s="83">
        <v>115060</v>
      </c>
      <c r="T276" s="83">
        <v>115820</v>
      </c>
      <c r="U276" s="83">
        <v>116520.00000000001</v>
      </c>
      <c r="V276" s="83">
        <v>117519.99999999999</v>
      </c>
      <c r="W276" s="83">
        <v>118120.00000000001</v>
      </c>
      <c r="X276" s="83">
        <v>118920.00000000001</v>
      </c>
      <c r="Y276" s="83">
        <v>119619.99999999999</v>
      </c>
      <c r="Z276" s="83">
        <v>120280</v>
      </c>
      <c r="AA276" s="83">
        <v>120940.00000000001</v>
      </c>
      <c r="AB276" s="83">
        <v>121640.00000000001</v>
      </c>
      <c r="AC276" s="83">
        <v>122400</v>
      </c>
      <c r="AD276" s="83">
        <v>122899.99999999997</v>
      </c>
      <c r="AE276" s="83">
        <v>123500.00000000001</v>
      </c>
      <c r="AF276" s="83"/>
      <c r="AG276" s="83"/>
      <c r="AH276" s="83"/>
      <c r="AI276" s="83"/>
      <c r="AJ276" s="83"/>
      <c r="AK276" s="83"/>
      <c r="AL276" s="83"/>
      <c r="AM276" s="83"/>
    </row>
    <row r="277" spans="1:39" x14ac:dyDescent="0.3">
      <c r="A277" s="82" t="s">
        <v>683</v>
      </c>
      <c r="B277" s="83" t="s">
        <v>684</v>
      </c>
      <c r="C277" s="83"/>
      <c r="D277" s="84"/>
      <c r="E277" s="85"/>
      <c r="F277" s="83">
        <v>132400</v>
      </c>
      <c r="G277" s="83">
        <v>133240</v>
      </c>
      <c r="H277" s="83">
        <v>134020</v>
      </c>
      <c r="I277" s="83">
        <v>134640</v>
      </c>
      <c r="J277" s="83">
        <v>135220</v>
      </c>
      <c r="K277" s="83">
        <v>136019.99999999997</v>
      </c>
      <c r="L277" s="83">
        <v>136560</v>
      </c>
      <c r="M277" s="83">
        <v>137180.00000000003</v>
      </c>
      <c r="N277" s="83">
        <v>137960</v>
      </c>
      <c r="O277" s="83">
        <v>138239.99999999997</v>
      </c>
      <c r="P277" s="83">
        <v>139160</v>
      </c>
      <c r="Q277" s="83">
        <v>139739.99999999997</v>
      </c>
      <c r="R277" s="83">
        <v>140459.99999999997</v>
      </c>
      <c r="S277" s="83">
        <v>141320</v>
      </c>
      <c r="T277" s="83">
        <v>141820</v>
      </c>
      <c r="U277" s="83">
        <v>142760</v>
      </c>
      <c r="V277" s="83">
        <v>143299.99999999997</v>
      </c>
      <c r="W277" s="83">
        <v>143680</v>
      </c>
      <c r="X277" s="83">
        <v>144220.00000000003</v>
      </c>
      <c r="Y277" s="83">
        <v>144859.99999999997</v>
      </c>
      <c r="Z277" s="83">
        <v>145360</v>
      </c>
      <c r="AA277" s="83">
        <v>145620</v>
      </c>
      <c r="AB277" s="83">
        <v>146220</v>
      </c>
      <c r="AC277" s="83">
        <v>146520</v>
      </c>
      <c r="AD277" s="83">
        <v>146919.99999999997</v>
      </c>
      <c r="AE277" s="83">
        <v>147320.00000000003</v>
      </c>
      <c r="AF277" s="83"/>
      <c r="AG277" s="83"/>
      <c r="AH277" s="83"/>
      <c r="AI277" s="83"/>
      <c r="AJ277" s="83"/>
      <c r="AK277" s="83"/>
      <c r="AL277" s="83"/>
      <c r="AM277" s="83"/>
    </row>
    <row r="278" spans="1:39" x14ac:dyDescent="0.3">
      <c r="A278" s="82" t="s">
        <v>685</v>
      </c>
      <c r="B278" s="83" t="s">
        <v>686</v>
      </c>
      <c r="C278" s="83" t="s">
        <v>139</v>
      </c>
      <c r="D278" s="84"/>
      <c r="E278" s="85"/>
      <c r="F278" s="83">
        <v>115539.99999999999</v>
      </c>
      <c r="G278" s="83">
        <v>116020</v>
      </c>
      <c r="H278" s="83">
        <v>116600</v>
      </c>
      <c r="I278" s="83">
        <v>117220</v>
      </c>
      <c r="J278" s="83">
        <v>117999.99999999999</v>
      </c>
      <c r="K278" s="83">
        <v>118540</v>
      </c>
      <c r="L278" s="83">
        <v>119440.00000000003</v>
      </c>
      <c r="M278" s="83">
        <v>119900</v>
      </c>
      <c r="N278" s="83">
        <v>120960</v>
      </c>
      <c r="O278" s="83">
        <v>121639.99999999999</v>
      </c>
      <c r="P278" s="83">
        <v>122700</v>
      </c>
      <c r="Q278" s="83">
        <v>123420</v>
      </c>
      <c r="R278" s="83">
        <v>124740.00000000001</v>
      </c>
      <c r="S278" s="83">
        <v>125760</v>
      </c>
      <c r="T278" s="83">
        <v>126719.99999999999</v>
      </c>
      <c r="U278" s="83">
        <v>127720</v>
      </c>
      <c r="V278" s="83">
        <v>128920.00000000001</v>
      </c>
      <c r="W278" s="83">
        <v>129820</v>
      </c>
      <c r="X278" s="83">
        <v>131020.00000000001</v>
      </c>
      <c r="Y278" s="83">
        <v>131920.00000000003</v>
      </c>
      <c r="Z278" s="83">
        <v>132919.99999999997</v>
      </c>
      <c r="AA278" s="83">
        <v>134179.99999999997</v>
      </c>
      <c r="AB278" s="83">
        <v>135280</v>
      </c>
      <c r="AC278" s="83">
        <v>136040.00000000003</v>
      </c>
      <c r="AD278" s="83">
        <v>136940</v>
      </c>
      <c r="AE278" s="83">
        <v>137940.00000000003</v>
      </c>
      <c r="AF278" s="83"/>
      <c r="AG278" s="83"/>
      <c r="AH278" s="83"/>
      <c r="AI278" s="83"/>
      <c r="AJ278" s="83"/>
      <c r="AK278" s="83"/>
      <c r="AL278" s="83"/>
      <c r="AM278" s="83"/>
    </row>
    <row r="279" spans="1:39" x14ac:dyDescent="0.3">
      <c r="A279" s="82" t="s">
        <v>687</v>
      </c>
      <c r="B279" s="83" t="s">
        <v>688</v>
      </c>
      <c r="C279" s="83" t="s">
        <v>142</v>
      </c>
      <c r="D279" s="84"/>
      <c r="E279" s="85"/>
      <c r="F279" s="83">
        <v>95780</v>
      </c>
      <c r="G279" s="83">
        <v>96659.999999999985</v>
      </c>
      <c r="H279" s="83">
        <v>97100.000000000015</v>
      </c>
      <c r="I279" s="83">
        <v>97840</v>
      </c>
      <c r="J279" s="83">
        <v>98380</v>
      </c>
      <c r="K279" s="83">
        <v>98880</v>
      </c>
      <c r="L279" s="83">
        <v>99480</v>
      </c>
      <c r="M279" s="83">
        <v>100539.99999999999</v>
      </c>
      <c r="N279" s="83">
        <v>100960.00000000001</v>
      </c>
      <c r="O279" s="83">
        <v>101420</v>
      </c>
      <c r="P279" s="83">
        <v>102339.99999999999</v>
      </c>
      <c r="Q279" s="83">
        <v>102860.00000000001</v>
      </c>
      <c r="R279" s="83">
        <v>103620</v>
      </c>
      <c r="S279" s="83">
        <v>104380.00000000001</v>
      </c>
      <c r="T279" s="83">
        <v>104679.99999999999</v>
      </c>
      <c r="U279" s="83">
        <v>105520</v>
      </c>
      <c r="V279" s="83">
        <v>106320.00000000001</v>
      </c>
      <c r="W279" s="83">
        <v>106760.00000000001</v>
      </c>
      <c r="X279" s="83">
        <v>107360</v>
      </c>
      <c r="Y279" s="83">
        <v>107960.00000000003</v>
      </c>
      <c r="Z279" s="83">
        <v>108559.99999999997</v>
      </c>
      <c r="AA279" s="83">
        <v>109120</v>
      </c>
      <c r="AB279" s="83">
        <v>109520</v>
      </c>
      <c r="AC279" s="83">
        <v>109919.99999999999</v>
      </c>
      <c r="AD279" s="83">
        <v>110680</v>
      </c>
      <c r="AE279" s="83">
        <v>111080</v>
      </c>
      <c r="AF279" s="83"/>
      <c r="AG279" s="83"/>
      <c r="AH279" s="83"/>
      <c r="AI279" s="83"/>
      <c r="AJ279" s="83"/>
      <c r="AK279" s="83"/>
      <c r="AL279" s="83"/>
      <c r="AM279" s="83"/>
    </row>
    <row r="280" spans="1:39" x14ac:dyDescent="0.3">
      <c r="A280" s="82" t="s">
        <v>689</v>
      </c>
      <c r="B280" s="83" t="s">
        <v>690</v>
      </c>
      <c r="C280" s="83" t="s">
        <v>226</v>
      </c>
      <c r="D280" s="84"/>
      <c r="E280" s="85"/>
      <c r="F280" s="83">
        <v>69460.000000000015</v>
      </c>
      <c r="G280" s="83">
        <v>70599.999999999985</v>
      </c>
      <c r="H280" s="83">
        <v>71399.999999999985</v>
      </c>
      <c r="I280" s="83">
        <v>71840</v>
      </c>
      <c r="J280" s="83">
        <v>72840</v>
      </c>
      <c r="K280" s="83">
        <v>73679.999999999985</v>
      </c>
      <c r="L280" s="83">
        <v>74339.999999999985</v>
      </c>
      <c r="M280" s="83">
        <v>75240.000000000029</v>
      </c>
      <c r="N280" s="83">
        <v>76000</v>
      </c>
      <c r="O280" s="83">
        <v>76520</v>
      </c>
      <c r="P280" s="83">
        <v>77179.999999999985</v>
      </c>
      <c r="Q280" s="83">
        <v>78200.000000000015</v>
      </c>
      <c r="R280" s="83">
        <v>78960</v>
      </c>
      <c r="S280" s="83">
        <v>79619.999999999985</v>
      </c>
      <c r="T280" s="83">
        <v>80180.000000000015</v>
      </c>
      <c r="U280" s="83">
        <v>81180</v>
      </c>
      <c r="V280" s="83">
        <v>81780</v>
      </c>
      <c r="W280" s="83">
        <v>82380.000000000015</v>
      </c>
      <c r="X280" s="83">
        <v>83179.999999999985</v>
      </c>
      <c r="Y280" s="83">
        <v>83640.000000000015</v>
      </c>
      <c r="Z280" s="83">
        <v>84440</v>
      </c>
      <c r="AA280" s="83">
        <v>84940</v>
      </c>
      <c r="AB280" s="83">
        <v>85699.999999999985</v>
      </c>
      <c r="AC280" s="83">
        <v>86199.999999999985</v>
      </c>
      <c r="AD280" s="83">
        <v>86699.999999999985</v>
      </c>
      <c r="AE280" s="83">
        <v>87260</v>
      </c>
      <c r="AF280" s="83"/>
      <c r="AG280" s="83"/>
      <c r="AH280" s="83"/>
      <c r="AI280" s="83"/>
      <c r="AJ280" s="83"/>
      <c r="AK280" s="83"/>
      <c r="AL280" s="83"/>
      <c r="AM280" s="83"/>
    </row>
    <row r="281" spans="1:39" x14ac:dyDescent="0.3">
      <c r="A281" s="82" t="s">
        <v>691</v>
      </c>
      <c r="B281" s="83" t="s">
        <v>692</v>
      </c>
      <c r="C281" s="83" t="s">
        <v>122</v>
      </c>
      <c r="D281" s="84"/>
      <c r="E281" s="85"/>
      <c r="F281" s="83">
        <v>110580.00000000001</v>
      </c>
      <c r="G281" s="83">
        <v>111620</v>
      </c>
      <c r="H281" s="83">
        <v>112900.00000000001</v>
      </c>
      <c r="I281" s="83">
        <v>113920.00000000001</v>
      </c>
      <c r="J281" s="83">
        <v>114640.00000000001</v>
      </c>
      <c r="K281" s="83">
        <v>115779.99999999999</v>
      </c>
      <c r="L281" s="83">
        <v>117080</v>
      </c>
      <c r="M281" s="83">
        <v>117899.99999999999</v>
      </c>
      <c r="N281" s="83">
        <v>119119.99999999997</v>
      </c>
      <c r="O281" s="83">
        <v>120500</v>
      </c>
      <c r="P281" s="83">
        <v>121720</v>
      </c>
      <c r="Q281" s="83">
        <v>123100.00000000003</v>
      </c>
      <c r="R281" s="83">
        <v>124119.99999999999</v>
      </c>
      <c r="S281" s="83">
        <v>125379.99999999999</v>
      </c>
      <c r="T281" s="83">
        <v>126740.00000000003</v>
      </c>
      <c r="U281" s="83">
        <v>128039.99999999999</v>
      </c>
      <c r="V281" s="83">
        <v>129340</v>
      </c>
      <c r="W281" s="83">
        <v>130579.99999999999</v>
      </c>
      <c r="X281" s="83">
        <v>131880</v>
      </c>
      <c r="Y281" s="83">
        <v>133079.99999999997</v>
      </c>
      <c r="Z281" s="83">
        <v>134239.99999999997</v>
      </c>
      <c r="AA281" s="83">
        <v>135399.99999999997</v>
      </c>
      <c r="AB281" s="83">
        <v>136600.00000000003</v>
      </c>
      <c r="AC281" s="83">
        <v>137460</v>
      </c>
      <c r="AD281" s="83">
        <v>138660</v>
      </c>
      <c r="AE281" s="83">
        <v>139660.00000000003</v>
      </c>
      <c r="AF281" s="83"/>
      <c r="AG281" s="83"/>
      <c r="AH281" s="83"/>
      <c r="AI281" s="83"/>
      <c r="AJ281" s="83"/>
      <c r="AK281" s="83"/>
      <c r="AL281" s="83"/>
      <c r="AM281" s="83"/>
    </row>
    <row r="282" spans="1:39" x14ac:dyDescent="0.3">
      <c r="A282" s="82" t="s">
        <v>693</v>
      </c>
      <c r="B282" s="83" t="s">
        <v>694</v>
      </c>
      <c r="C282" s="83" t="s">
        <v>194</v>
      </c>
      <c r="D282" s="84"/>
      <c r="E282" s="85"/>
      <c r="F282" s="83">
        <v>71280</v>
      </c>
      <c r="G282" s="83">
        <v>71820.000000000015</v>
      </c>
      <c r="H282" s="83">
        <v>72660</v>
      </c>
      <c r="I282" s="83">
        <v>72899.999999999985</v>
      </c>
      <c r="J282" s="83">
        <v>73440</v>
      </c>
      <c r="K282" s="83">
        <v>74199.999999999985</v>
      </c>
      <c r="L282" s="83">
        <v>74800</v>
      </c>
      <c r="M282" s="83">
        <v>75560</v>
      </c>
      <c r="N282" s="83">
        <v>76280.000000000015</v>
      </c>
      <c r="O282" s="83">
        <v>76739.999999999985</v>
      </c>
      <c r="P282" s="83">
        <v>77460</v>
      </c>
      <c r="Q282" s="83">
        <v>78380.000000000015</v>
      </c>
      <c r="R282" s="83">
        <v>79199.999999999985</v>
      </c>
      <c r="S282" s="83">
        <v>79860</v>
      </c>
      <c r="T282" s="83">
        <v>80360</v>
      </c>
      <c r="U282" s="83">
        <v>81220</v>
      </c>
      <c r="V282" s="83">
        <v>82020</v>
      </c>
      <c r="W282" s="83">
        <v>82660</v>
      </c>
      <c r="X282" s="83">
        <v>83460</v>
      </c>
      <c r="Y282" s="83">
        <v>84320</v>
      </c>
      <c r="Z282" s="83">
        <v>84820.000000000015</v>
      </c>
      <c r="AA282" s="83">
        <v>85580</v>
      </c>
      <c r="AB282" s="83">
        <v>86480</v>
      </c>
      <c r="AC282" s="83">
        <v>87040</v>
      </c>
      <c r="AD282" s="83">
        <v>87840.000000000015</v>
      </c>
      <c r="AE282" s="83">
        <v>88440.000000000015</v>
      </c>
      <c r="AF282" s="83"/>
      <c r="AG282" s="83"/>
      <c r="AH282" s="83"/>
      <c r="AI282" s="83"/>
      <c r="AJ282" s="83"/>
      <c r="AK282" s="83"/>
      <c r="AL282" s="83"/>
      <c r="AM282" s="83"/>
    </row>
    <row r="283" spans="1:39" x14ac:dyDescent="0.3">
      <c r="A283" s="82" t="s">
        <v>695</v>
      </c>
      <c r="B283" s="83" t="s">
        <v>696</v>
      </c>
      <c r="C283" s="83"/>
      <c r="D283" s="84"/>
      <c r="E283" s="85"/>
      <c r="F283" s="83">
        <v>125300</v>
      </c>
      <c r="G283" s="83">
        <v>126640.00000000001</v>
      </c>
      <c r="H283" s="83">
        <v>127820.00000000001</v>
      </c>
      <c r="I283" s="83">
        <v>129199.99999999999</v>
      </c>
      <c r="J283" s="83">
        <v>130600</v>
      </c>
      <c r="K283" s="83">
        <v>131900</v>
      </c>
      <c r="L283" s="83">
        <v>133380</v>
      </c>
      <c r="M283" s="83">
        <v>134920</v>
      </c>
      <c r="N283" s="83">
        <v>136359.99999999997</v>
      </c>
      <c r="O283" s="83">
        <v>137920</v>
      </c>
      <c r="P283" s="83">
        <v>139499.99999999997</v>
      </c>
      <c r="Q283" s="83">
        <v>141079.99999999997</v>
      </c>
      <c r="R283" s="83">
        <v>142400</v>
      </c>
      <c r="S283" s="83">
        <v>143980.00000000003</v>
      </c>
      <c r="T283" s="83">
        <v>145780.00000000003</v>
      </c>
      <c r="U283" s="83">
        <v>147140</v>
      </c>
      <c r="V283" s="83">
        <v>148839.99999999997</v>
      </c>
      <c r="W283" s="83">
        <v>150540.00000000003</v>
      </c>
      <c r="X283" s="83">
        <v>151780</v>
      </c>
      <c r="Y283" s="83">
        <v>153680</v>
      </c>
      <c r="Z283" s="83">
        <v>155040.00000000003</v>
      </c>
      <c r="AA283" s="83">
        <v>156499.99999999997</v>
      </c>
      <c r="AB283" s="83">
        <v>157859.99999999997</v>
      </c>
      <c r="AC283" s="83">
        <v>159520</v>
      </c>
      <c r="AD283" s="83">
        <v>160879.99999999997</v>
      </c>
      <c r="AE283" s="83">
        <v>162280</v>
      </c>
      <c r="AF283" s="83"/>
      <c r="AG283" s="83"/>
      <c r="AH283" s="83"/>
      <c r="AI283" s="83"/>
      <c r="AJ283" s="83"/>
      <c r="AK283" s="83"/>
      <c r="AL283" s="83"/>
      <c r="AM283" s="83"/>
    </row>
    <row r="284" spans="1:39" x14ac:dyDescent="0.3">
      <c r="A284" s="82" t="s">
        <v>697</v>
      </c>
      <c r="B284" s="83" t="s">
        <v>698</v>
      </c>
      <c r="C284" s="83" t="s">
        <v>122</v>
      </c>
      <c r="D284" s="84"/>
      <c r="E284" s="85"/>
      <c r="F284" s="83">
        <v>97520</v>
      </c>
      <c r="G284" s="83">
        <v>98440.000000000015</v>
      </c>
      <c r="H284" s="83">
        <v>99640</v>
      </c>
      <c r="I284" s="83">
        <v>100380.00000000001</v>
      </c>
      <c r="J284" s="83">
        <v>101520</v>
      </c>
      <c r="K284" s="83">
        <v>102420</v>
      </c>
      <c r="L284" s="83">
        <v>103280</v>
      </c>
      <c r="M284" s="83">
        <v>104400.00000000003</v>
      </c>
      <c r="N284" s="83">
        <v>105160.00000000001</v>
      </c>
      <c r="O284" s="83">
        <v>106179.99999999999</v>
      </c>
      <c r="P284" s="83">
        <v>107199.99999999999</v>
      </c>
      <c r="Q284" s="83">
        <v>107919.99999999999</v>
      </c>
      <c r="R284" s="83">
        <v>108979.99999999999</v>
      </c>
      <c r="S284" s="83">
        <v>110140.00000000001</v>
      </c>
      <c r="T284" s="83">
        <v>111040</v>
      </c>
      <c r="U284" s="83">
        <v>112240.00000000001</v>
      </c>
      <c r="V284" s="83">
        <v>112940</v>
      </c>
      <c r="W284" s="83">
        <v>113940.00000000003</v>
      </c>
      <c r="X284" s="83">
        <v>114839.99999999999</v>
      </c>
      <c r="Y284" s="83">
        <v>115940.00000000001</v>
      </c>
      <c r="Z284" s="83">
        <v>117060</v>
      </c>
      <c r="AA284" s="83">
        <v>117719.99999999999</v>
      </c>
      <c r="AB284" s="83">
        <v>118780</v>
      </c>
      <c r="AC284" s="83">
        <v>119740</v>
      </c>
      <c r="AD284" s="83">
        <v>120340.00000000001</v>
      </c>
      <c r="AE284" s="83">
        <v>121400</v>
      </c>
      <c r="AF284" s="83"/>
      <c r="AG284" s="83"/>
      <c r="AH284" s="83"/>
      <c r="AI284" s="83"/>
      <c r="AJ284" s="83"/>
      <c r="AK284" s="83"/>
      <c r="AL284" s="83"/>
      <c r="AM284" s="83"/>
    </row>
    <row r="285" spans="1:39" x14ac:dyDescent="0.3">
      <c r="A285" s="82" t="s">
        <v>699</v>
      </c>
      <c r="B285" s="83" t="s">
        <v>700</v>
      </c>
      <c r="C285" s="83"/>
      <c r="D285" s="84"/>
      <c r="E285" s="85"/>
      <c r="F285" s="83">
        <v>133000</v>
      </c>
      <c r="G285" s="83">
        <v>133400</v>
      </c>
      <c r="H285" s="83">
        <v>133900</v>
      </c>
      <c r="I285" s="83">
        <v>134500</v>
      </c>
      <c r="J285" s="83">
        <v>135100</v>
      </c>
      <c r="K285" s="83">
        <v>135700</v>
      </c>
      <c r="L285" s="83">
        <v>136400</v>
      </c>
      <c r="M285" s="83">
        <v>137100</v>
      </c>
      <c r="N285" s="83">
        <v>137700</v>
      </c>
      <c r="O285" s="83">
        <v>138400</v>
      </c>
      <c r="P285" s="83">
        <v>139100</v>
      </c>
      <c r="Q285" s="83">
        <v>139800</v>
      </c>
      <c r="R285" s="83">
        <v>140500</v>
      </c>
      <c r="S285" s="83">
        <v>141200</v>
      </c>
      <c r="T285" s="83">
        <v>141800</v>
      </c>
      <c r="U285" s="83">
        <v>142500</v>
      </c>
      <c r="V285" s="83">
        <v>143100</v>
      </c>
      <c r="W285" s="83">
        <v>143800</v>
      </c>
      <c r="X285" s="83">
        <v>144400</v>
      </c>
      <c r="Y285" s="83">
        <v>145000</v>
      </c>
      <c r="Z285" s="83">
        <v>145600</v>
      </c>
      <c r="AA285" s="83">
        <v>146200</v>
      </c>
      <c r="AB285" s="83">
        <v>146800</v>
      </c>
      <c r="AC285" s="83">
        <v>147400</v>
      </c>
      <c r="AD285" s="83">
        <v>147900</v>
      </c>
      <c r="AE285" s="83">
        <v>148500</v>
      </c>
      <c r="AF285" s="83"/>
      <c r="AG285" s="83"/>
      <c r="AH285" s="83"/>
      <c r="AI285" s="83"/>
      <c r="AJ285" s="83"/>
      <c r="AK285" s="83"/>
      <c r="AL285" s="83"/>
      <c r="AM285" s="83"/>
    </row>
    <row r="286" spans="1:39" x14ac:dyDescent="0.3">
      <c r="A286" s="82" t="s">
        <v>701</v>
      </c>
      <c r="B286" s="83" t="s">
        <v>702</v>
      </c>
      <c r="C286" s="83" t="s">
        <v>295</v>
      </c>
      <c r="D286" s="84"/>
      <c r="E286" s="85"/>
      <c r="F286" s="83">
        <v>54300</v>
      </c>
      <c r="G286" s="83">
        <v>54600</v>
      </c>
      <c r="H286" s="83">
        <v>55139.999999999993</v>
      </c>
      <c r="I286" s="83">
        <v>55379.999999999985</v>
      </c>
      <c r="J286" s="83">
        <v>55980.000000000007</v>
      </c>
      <c r="K286" s="83">
        <v>56480.000000000007</v>
      </c>
      <c r="L286" s="83">
        <v>56719.999999999993</v>
      </c>
      <c r="M286" s="83">
        <v>57280</v>
      </c>
      <c r="N286" s="83">
        <v>57780.000000000007</v>
      </c>
      <c r="O286" s="83">
        <v>58140.000000000007</v>
      </c>
      <c r="P286" s="83">
        <v>58500</v>
      </c>
      <c r="Q286" s="83">
        <v>58959.999999999993</v>
      </c>
      <c r="R286" s="83">
        <v>59519.999999999993</v>
      </c>
      <c r="S286" s="83">
        <v>60080.000000000007</v>
      </c>
      <c r="T286" s="83">
        <v>60480</v>
      </c>
      <c r="U286" s="83">
        <v>60980</v>
      </c>
      <c r="V286" s="83">
        <v>61580</v>
      </c>
      <c r="W286" s="83">
        <v>61680</v>
      </c>
      <c r="X286" s="83">
        <v>61979.999999999993</v>
      </c>
      <c r="Y286" s="83">
        <v>62480.000000000007</v>
      </c>
      <c r="Z286" s="83">
        <v>62780.000000000007</v>
      </c>
      <c r="AA286" s="83">
        <v>63279.999999999985</v>
      </c>
      <c r="AB286" s="83">
        <v>63440</v>
      </c>
      <c r="AC286" s="83">
        <v>64039.999999999993</v>
      </c>
      <c r="AD286" s="83">
        <v>64239.999999999993</v>
      </c>
      <c r="AE286" s="83">
        <v>64440</v>
      </c>
      <c r="AF286" s="83"/>
      <c r="AG286" s="83"/>
      <c r="AH286" s="83"/>
      <c r="AI286" s="83"/>
      <c r="AJ286" s="83"/>
      <c r="AK286" s="83"/>
      <c r="AL286" s="83"/>
      <c r="AM286" s="83"/>
    </row>
    <row r="287" spans="1:39" x14ac:dyDescent="0.3">
      <c r="A287" s="82" t="s">
        <v>703</v>
      </c>
      <c r="B287" s="83" t="s">
        <v>704</v>
      </c>
      <c r="C287" s="83"/>
      <c r="D287" s="84"/>
      <c r="E287" s="85"/>
      <c r="F287" s="83">
        <v>223540.00000000003</v>
      </c>
      <c r="G287" s="83">
        <v>232200.00000000003</v>
      </c>
      <c r="H287" s="83">
        <v>239320</v>
      </c>
      <c r="I287" s="83">
        <v>245640.00000000003</v>
      </c>
      <c r="J287" s="83">
        <v>251640.00000000006</v>
      </c>
      <c r="K287" s="83">
        <v>257180</v>
      </c>
      <c r="L287" s="83">
        <v>261819.99999999994</v>
      </c>
      <c r="M287" s="83">
        <v>266120</v>
      </c>
      <c r="N287" s="83">
        <v>270319.99999999994</v>
      </c>
      <c r="O287" s="83">
        <v>274859.99999999994</v>
      </c>
      <c r="P287" s="83">
        <v>278859.99999999994</v>
      </c>
      <c r="Q287" s="83">
        <v>282720</v>
      </c>
      <c r="R287" s="83">
        <v>286760.00000000006</v>
      </c>
      <c r="S287" s="83">
        <v>290880</v>
      </c>
      <c r="T287" s="83">
        <v>295040</v>
      </c>
      <c r="U287" s="83">
        <v>298920.00000000012</v>
      </c>
      <c r="V287" s="83">
        <v>302859.99999999994</v>
      </c>
      <c r="W287" s="83">
        <v>306740</v>
      </c>
      <c r="X287" s="83">
        <v>311140.00000000006</v>
      </c>
      <c r="Y287" s="83">
        <v>315199.99999999988</v>
      </c>
      <c r="Z287" s="83">
        <v>318940.00000000006</v>
      </c>
      <c r="AA287" s="83">
        <v>322719.99999999994</v>
      </c>
      <c r="AB287" s="83">
        <v>326840</v>
      </c>
      <c r="AC287" s="83">
        <v>330220.00000000006</v>
      </c>
      <c r="AD287" s="83">
        <v>334180</v>
      </c>
      <c r="AE287" s="83">
        <v>337400</v>
      </c>
      <c r="AF287" s="83"/>
      <c r="AG287" s="83"/>
      <c r="AH287" s="83"/>
      <c r="AI287" s="83"/>
      <c r="AJ287" s="83"/>
      <c r="AK287" s="83"/>
      <c r="AL287" s="83"/>
      <c r="AM287" s="83"/>
    </row>
    <row r="288" spans="1:39" x14ac:dyDescent="0.3">
      <c r="A288" s="82" t="s">
        <v>705</v>
      </c>
      <c r="B288" s="83" t="s">
        <v>706</v>
      </c>
      <c r="C288" s="83"/>
      <c r="D288" s="84"/>
      <c r="E288" s="85"/>
      <c r="F288" s="83">
        <v>181900</v>
      </c>
      <c r="G288" s="83">
        <v>183219.99999999997</v>
      </c>
      <c r="H288" s="83">
        <v>184560</v>
      </c>
      <c r="I288" s="83">
        <v>185760.00000000006</v>
      </c>
      <c r="J288" s="83">
        <v>187420.00000000003</v>
      </c>
      <c r="K288" s="83">
        <v>188879.99999999997</v>
      </c>
      <c r="L288" s="83">
        <v>190060.00000000003</v>
      </c>
      <c r="M288" s="83">
        <v>191760</v>
      </c>
      <c r="N288" s="83">
        <v>193200</v>
      </c>
      <c r="O288" s="83">
        <v>194800</v>
      </c>
      <c r="P288" s="83">
        <v>196340</v>
      </c>
      <c r="Q288" s="83">
        <v>197720</v>
      </c>
      <c r="R288" s="83">
        <v>199299.99999999997</v>
      </c>
      <c r="S288" s="83">
        <v>201120</v>
      </c>
      <c r="T288" s="83">
        <v>202420.00000000003</v>
      </c>
      <c r="U288" s="83">
        <v>203820.00000000003</v>
      </c>
      <c r="V288" s="83">
        <v>205359.99999999997</v>
      </c>
      <c r="W288" s="83">
        <v>206700</v>
      </c>
      <c r="X288" s="83">
        <v>208240</v>
      </c>
      <c r="Y288" s="83">
        <v>209639.99999999997</v>
      </c>
      <c r="Z288" s="83">
        <v>210800</v>
      </c>
      <c r="AA288" s="83">
        <v>212560.00000000003</v>
      </c>
      <c r="AB288" s="83">
        <v>213519.99999999994</v>
      </c>
      <c r="AC288" s="83">
        <v>214980</v>
      </c>
      <c r="AD288" s="83">
        <v>216239.99999999997</v>
      </c>
      <c r="AE288" s="83">
        <v>217440</v>
      </c>
      <c r="AF288" s="83"/>
      <c r="AG288" s="83"/>
      <c r="AH288" s="83"/>
      <c r="AI288" s="83"/>
      <c r="AJ288" s="83"/>
      <c r="AK288" s="83"/>
      <c r="AL288" s="83"/>
      <c r="AM288" s="83"/>
    </row>
    <row r="289" spans="1:39" x14ac:dyDescent="0.3">
      <c r="A289" s="82" t="s">
        <v>707</v>
      </c>
      <c r="B289" s="83" t="s">
        <v>708</v>
      </c>
      <c r="C289" s="83" t="s">
        <v>122</v>
      </c>
      <c r="D289" s="84"/>
      <c r="E289" s="85"/>
      <c r="F289" s="83">
        <v>91240</v>
      </c>
      <c r="G289" s="83">
        <v>91700</v>
      </c>
      <c r="H289" s="83">
        <v>92339.999999999985</v>
      </c>
      <c r="I289" s="83">
        <v>92820.000000000015</v>
      </c>
      <c r="J289" s="83">
        <v>93359.999999999985</v>
      </c>
      <c r="K289" s="83">
        <v>94060</v>
      </c>
      <c r="L289" s="83">
        <v>94519.999999999985</v>
      </c>
      <c r="M289" s="83">
        <v>95180</v>
      </c>
      <c r="N289" s="83">
        <v>95960.000000000029</v>
      </c>
      <c r="O289" s="83">
        <v>96520.000000000015</v>
      </c>
      <c r="P289" s="83">
        <v>97139.999999999985</v>
      </c>
      <c r="Q289" s="83">
        <v>97800</v>
      </c>
      <c r="R289" s="83">
        <v>98559.999999999985</v>
      </c>
      <c r="S289" s="83">
        <v>99260</v>
      </c>
      <c r="T289" s="83">
        <v>99660.000000000015</v>
      </c>
      <c r="U289" s="83">
        <v>100599.99999999999</v>
      </c>
      <c r="V289" s="83">
        <v>101039.99999999999</v>
      </c>
      <c r="W289" s="83">
        <v>101780</v>
      </c>
      <c r="X289" s="83">
        <v>102580</v>
      </c>
      <c r="Y289" s="83">
        <v>103140</v>
      </c>
      <c r="Z289" s="83">
        <v>104039.99999999999</v>
      </c>
      <c r="AA289" s="83">
        <v>104700.00000000001</v>
      </c>
      <c r="AB289" s="83">
        <v>105400.00000000003</v>
      </c>
      <c r="AC289" s="83">
        <v>105960</v>
      </c>
      <c r="AD289" s="83">
        <v>106759.99999999999</v>
      </c>
      <c r="AE289" s="83">
        <v>107120</v>
      </c>
      <c r="AF289" s="83"/>
      <c r="AG289" s="83"/>
      <c r="AH289" s="83"/>
      <c r="AI289" s="83"/>
      <c r="AJ289" s="83"/>
      <c r="AK289" s="83"/>
      <c r="AL289" s="83"/>
      <c r="AM289" s="83"/>
    </row>
    <row r="290" spans="1:39" x14ac:dyDescent="0.3">
      <c r="A290" s="82" t="s">
        <v>709</v>
      </c>
      <c r="B290" s="83" t="s">
        <v>710</v>
      </c>
      <c r="C290" s="83" t="s">
        <v>139</v>
      </c>
      <c r="D290" s="84"/>
      <c r="E290" s="85"/>
      <c r="F290" s="83">
        <v>66180</v>
      </c>
      <c r="G290" s="83">
        <v>67259.999999999985</v>
      </c>
      <c r="H290" s="83">
        <v>68260</v>
      </c>
      <c r="I290" s="83">
        <v>69100.000000000015</v>
      </c>
      <c r="J290" s="83">
        <v>70100</v>
      </c>
      <c r="K290" s="83">
        <v>70960.000000000015</v>
      </c>
      <c r="L290" s="83">
        <v>72159.999999999985</v>
      </c>
      <c r="M290" s="83">
        <v>73180</v>
      </c>
      <c r="N290" s="83">
        <v>74000.000000000015</v>
      </c>
      <c r="O290" s="83">
        <v>74859.999999999985</v>
      </c>
      <c r="P290" s="83">
        <v>75780</v>
      </c>
      <c r="Q290" s="83">
        <v>76840.000000000015</v>
      </c>
      <c r="R290" s="83">
        <v>77960.000000000015</v>
      </c>
      <c r="S290" s="83">
        <v>78660</v>
      </c>
      <c r="T290" s="83">
        <v>79720</v>
      </c>
      <c r="U290" s="83">
        <v>80479.999999999985</v>
      </c>
      <c r="V290" s="83">
        <v>81480.000000000015</v>
      </c>
      <c r="W290" s="83">
        <v>82180</v>
      </c>
      <c r="X290" s="83">
        <v>83179.999999999985</v>
      </c>
      <c r="Y290" s="83">
        <v>84140.000000000015</v>
      </c>
      <c r="Z290" s="83">
        <v>85040.000000000015</v>
      </c>
      <c r="AA290" s="83">
        <v>85700.000000000015</v>
      </c>
      <c r="AB290" s="83">
        <v>86660.000000000015</v>
      </c>
      <c r="AC290" s="83">
        <v>87320.000000000015</v>
      </c>
      <c r="AD290" s="83">
        <v>88020.000000000015</v>
      </c>
      <c r="AE290" s="83">
        <v>88780.000000000015</v>
      </c>
      <c r="AF290" s="83"/>
      <c r="AG290" s="83"/>
      <c r="AH290" s="83"/>
      <c r="AI290" s="83"/>
      <c r="AJ290" s="83"/>
      <c r="AK290" s="83"/>
      <c r="AL290" s="83"/>
      <c r="AM290" s="83"/>
    </row>
    <row r="291" spans="1:39" x14ac:dyDescent="0.3">
      <c r="A291" s="82" t="s">
        <v>711</v>
      </c>
      <c r="B291" s="83" t="s">
        <v>712</v>
      </c>
      <c r="C291" s="83" t="s">
        <v>229</v>
      </c>
      <c r="D291" s="84"/>
      <c r="E291" s="85"/>
      <c r="F291" s="83">
        <v>99699.999999999985</v>
      </c>
      <c r="G291" s="83">
        <v>100680</v>
      </c>
      <c r="H291" s="83">
        <v>101519.99999999999</v>
      </c>
      <c r="I291" s="83">
        <v>102400.00000000001</v>
      </c>
      <c r="J291" s="83">
        <v>103100.00000000003</v>
      </c>
      <c r="K291" s="83">
        <v>103800</v>
      </c>
      <c r="L291" s="83">
        <v>104700</v>
      </c>
      <c r="M291" s="83">
        <v>105320.00000000001</v>
      </c>
      <c r="N291" s="83">
        <v>106440.00000000001</v>
      </c>
      <c r="O291" s="83">
        <v>107160</v>
      </c>
      <c r="P291" s="83">
        <v>107779.99999999999</v>
      </c>
      <c r="Q291" s="83">
        <v>108639.99999999999</v>
      </c>
      <c r="R291" s="83">
        <v>109460</v>
      </c>
      <c r="S291" s="83">
        <v>110179.99999999999</v>
      </c>
      <c r="T291" s="83">
        <v>111180</v>
      </c>
      <c r="U291" s="83">
        <v>111780</v>
      </c>
      <c r="V291" s="83">
        <v>112520</v>
      </c>
      <c r="W291" s="83">
        <v>113160.00000000001</v>
      </c>
      <c r="X291" s="83">
        <v>114160</v>
      </c>
      <c r="Y291" s="83">
        <v>114660</v>
      </c>
      <c r="Z291" s="83">
        <v>115419.99999999997</v>
      </c>
      <c r="AA291" s="83">
        <v>115920</v>
      </c>
      <c r="AB291" s="83">
        <v>116579.99999999999</v>
      </c>
      <c r="AC291" s="83">
        <v>117280</v>
      </c>
      <c r="AD291" s="83">
        <v>117980</v>
      </c>
      <c r="AE291" s="83">
        <v>118479.99999999999</v>
      </c>
      <c r="AF291" s="83"/>
      <c r="AG291" s="83"/>
      <c r="AH291" s="83"/>
      <c r="AI291" s="83"/>
      <c r="AJ291" s="83"/>
      <c r="AK291" s="83"/>
      <c r="AL291" s="83"/>
      <c r="AM291" s="83"/>
    </row>
    <row r="292" spans="1:39" x14ac:dyDescent="0.3">
      <c r="A292" s="82" t="s">
        <v>713</v>
      </c>
      <c r="B292" s="83" t="s">
        <v>714</v>
      </c>
      <c r="C292" s="83"/>
      <c r="D292" s="84"/>
      <c r="E292" s="85"/>
      <c r="F292" s="83">
        <v>266340.00000000006</v>
      </c>
      <c r="G292" s="83">
        <v>267600</v>
      </c>
      <c r="H292" s="83">
        <v>268799.99999999994</v>
      </c>
      <c r="I292" s="83">
        <v>269740</v>
      </c>
      <c r="J292" s="83">
        <v>270659.99999999994</v>
      </c>
      <c r="K292" s="83">
        <v>272059.99999999994</v>
      </c>
      <c r="L292" s="83">
        <v>273120</v>
      </c>
      <c r="M292" s="83">
        <v>274260</v>
      </c>
      <c r="N292" s="83">
        <v>275400</v>
      </c>
      <c r="O292" s="83">
        <v>276960</v>
      </c>
      <c r="P292" s="83">
        <v>278200.00000000006</v>
      </c>
      <c r="Q292" s="83">
        <v>279440</v>
      </c>
      <c r="R292" s="83">
        <v>280759.99999999994</v>
      </c>
      <c r="S292" s="83">
        <v>282260.00000000006</v>
      </c>
      <c r="T292" s="83">
        <v>283840</v>
      </c>
      <c r="U292" s="83">
        <v>284940</v>
      </c>
      <c r="V292" s="83">
        <v>286079.99999999994</v>
      </c>
      <c r="W292" s="83">
        <v>287520</v>
      </c>
      <c r="X292" s="83">
        <v>288940</v>
      </c>
      <c r="Y292" s="83">
        <v>290179.99999999994</v>
      </c>
      <c r="Z292" s="83">
        <v>291380</v>
      </c>
      <c r="AA292" s="83">
        <v>292479.99999999994</v>
      </c>
      <c r="AB292" s="83">
        <v>293640</v>
      </c>
      <c r="AC292" s="83">
        <v>294440</v>
      </c>
      <c r="AD292" s="83">
        <v>295480</v>
      </c>
      <c r="AE292" s="83">
        <v>296479.99999999994</v>
      </c>
      <c r="AF292" s="83"/>
      <c r="AG292" s="83"/>
      <c r="AH292" s="83"/>
      <c r="AI292" s="83"/>
      <c r="AJ292" s="83"/>
      <c r="AK292" s="83"/>
      <c r="AL292" s="83"/>
      <c r="AM292" s="83"/>
    </row>
    <row r="293" spans="1:39" x14ac:dyDescent="0.3">
      <c r="A293" s="82" t="s">
        <v>715</v>
      </c>
      <c r="B293" s="83" t="s">
        <v>716</v>
      </c>
      <c r="C293" s="83"/>
      <c r="D293" s="84"/>
      <c r="E293" s="85"/>
      <c r="F293" s="83">
        <v>213420.00000000003</v>
      </c>
      <c r="G293" s="83">
        <v>214459.99999999997</v>
      </c>
      <c r="H293" s="83">
        <v>215440</v>
      </c>
      <c r="I293" s="83">
        <v>216420.00000000003</v>
      </c>
      <c r="J293" s="83">
        <v>217760</v>
      </c>
      <c r="K293" s="83">
        <v>218960.00000000003</v>
      </c>
      <c r="L293" s="83">
        <v>220119.99999999994</v>
      </c>
      <c r="M293" s="83">
        <v>221360</v>
      </c>
      <c r="N293" s="83">
        <v>222440</v>
      </c>
      <c r="O293" s="83">
        <v>223540.00000000003</v>
      </c>
      <c r="P293" s="83">
        <v>225080</v>
      </c>
      <c r="Q293" s="83">
        <v>226260</v>
      </c>
      <c r="R293" s="83">
        <v>227579.99999999997</v>
      </c>
      <c r="S293" s="83">
        <v>229020.00000000003</v>
      </c>
      <c r="T293" s="83">
        <v>230179.99999999997</v>
      </c>
      <c r="U293" s="83">
        <v>231779.99999999997</v>
      </c>
      <c r="V293" s="83">
        <v>232780</v>
      </c>
      <c r="W293" s="83">
        <v>233920</v>
      </c>
      <c r="X293" s="83">
        <v>235360</v>
      </c>
      <c r="Y293" s="83">
        <v>236660.00000000003</v>
      </c>
      <c r="Z293" s="83">
        <v>238260.00000000003</v>
      </c>
      <c r="AA293" s="83">
        <v>239380</v>
      </c>
      <c r="AB293" s="83">
        <v>240839.99999999997</v>
      </c>
      <c r="AC293" s="83">
        <v>242100.00000000003</v>
      </c>
      <c r="AD293" s="83">
        <v>243160.00000000003</v>
      </c>
      <c r="AE293" s="83">
        <v>244620</v>
      </c>
      <c r="AF293" s="83"/>
      <c r="AG293" s="83"/>
      <c r="AH293" s="83"/>
      <c r="AI293" s="83"/>
      <c r="AJ293" s="83"/>
      <c r="AK293" s="83"/>
      <c r="AL293" s="83"/>
      <c r="AM293" s="83"/>
    </row>
    <row r="294" spans="1:39" x14ac:dyDescent="0.3">
      <c r="A294" s="82" t="s">
        <v>717</v>
      </c>
      <c r="B294" s="83" t="s">
        <v>718</v>
      </c>
      <c r="C294" s="83"/>
      <c r="D294" s="84"/>
      <c r="E294" s="85"/>
      <c r="F294" s="83">
        <v>206720.00000000003</v>
      </c>
      <c r="G294" s="83">
        <v>209820</v>
      </c>
      <c r="H294" s="83">
        <v>212420</v>
      </c>
      <c r="I294" s="83">
        <v>215060</v>
      </c>
      <c r="J294" s="83">
        <v>217319.99999999997</v>
      </c>
      <c r="K294" s="83">
        <v>219840</v>
      </c>
      <c r="L294" s="83">
        <v>222059.99999999997</v>
      </c>
      <c r="M294" s="83">
        <v>224540</v>
      </c>
      <c r="N294" s="83">
        <v>226900.00000000003</v>
      </c>
      <c r="O294" s="83">
        <v>229440</v>
      </c>
      <c r="P294" s="83">
        <v>231780.00000000003</v>
      </c>
      <c r="Q294" s="83">
        <v>233960</v>
      </c>
      <c r="R294" s="83">
        <v>236739.99999999994</v>
      </c>
      <c r="S294" s="83">
        <v>239280</v>
      </c>
      <c r="T294" s="83">
        <v>241600</v>
      </c>
      <c r="U294" s="83">
        <v>244260.00000000003</v>
      </c>
      <c r="V294" s="83">
        <v>246519.99999999997</v>
      </c>
      <c r="W294" s="83">
        <v>249120</v>
      </c>
      <c r="X294" s="83">
        <v>251399.99999999997</v>
      </c>
      <c r="Y294" s="83">
        <v>253799.99999999997</v>
      </c>
      <c r="Z294" s="83">
        <v>256120</v>
      </c>
      <c r="AA294" s="83">
        <v>258479.99999999997</v>
      </c>
      <c r="AB294" s="83">
        <v>260880</v>
      </c>
      <c r="AC294" s="83">
        <v>263340.00000000006</v>
      </c>
      <c r="AD294" s="83">
        <v>265340.00000000006</v>
      </c>
      <c r="AE294" s="83">
        <v>267500</v>
      </c>
      <c r="AF294" s="83"/>
      <c r="AG294" s="83"/>
      <c r="AH294" s="83"/>
      <c r="AI294" s="83"/>
      <c r="AJ294" s="83"/>
      <c r="AK294" s="83"/>
      <c r="AL294" s="83"/>
      <c r="AM294" s="83"/>
    </row>
    <row r="295" spans="1:39" x14ac:dyDescent="0.3">
      <c r="A295" s="82" t="s">
        <v>719</v>
      </c>
      <c r="B295" s="83" t="s">
        <v>720</v>
      </c>
      <c r="C295" s="83"/>
      <c r="D295" s="84"/>
      <c r="E295" s="85"/>
      <c r="F295" s="83">
        <v>254740</v>
      </c>
      <c r="G295" s="83">
        <v>258239.99999999994</v>
      </c>
      <c r="H295" s="83">
        <v>260700</v>
      </c>
      <c r="I295" s="83">
        <v>263400</v>
      </c>
      <c r="J295" s="83">
        <v>265900</v>
      </c>
      <c r="K295" s="83">
        <v>268000</v>
      </c>
      <c r="L295" s="83">
        <v>269960</v>
      </c>
      <c r="M295" s="83">
        <v>271780</v>
      </c>
      <c r="N295" s="83">
        <v>273640</v>
      </c>
      <c r="O295" s="83">
        <v>275340</v>
      </c>
      <c r="P295" s="83">
        <v>277180</v>
      </c>
      <c r="Q295" s="83">
        <v>278780.00000000006</v>
      </c>
      <c r="R295" s="83">
        <v>280620.00000000006</v>
      </c>
      <c r="S295" s="83">
        <v>282300</v>
      </c>
      <c r="T295" s="83">
        <v>284020</v>
      </c>
      <c r="U295" s="83">
        <v>286020</v>
      </c>
      <c r="V295" s="83">
        <v>287920.00000000006</v>
      </c>
      <c r="W295" s="83">
        <v>290220</v>
      </c>
      <c r="X295" s="83">
        <v>292359.99999999994</v>
      </c>
      <c r="Y295" s="83">
        <v>294660.00000000006</v>
      </c>
      <c r="Z295" s="83">
        <v>296980</v>
      </c>
      <c r="AA295" s="83">
        <v>299600</v>
      </c>
      <c r="AB295" s="83">
        <v>302059.99999999994</v>
      </c>
      <c r="AC295" s="83">
        <v>304520.00000000006</v>
      </c>
      <c r="AD295" s="83">
        <v>306880</v>
      </c>
      <c r="AE295" s="83">
        <v>309240</v>
      </c>
      <c r="AF295" s="83"/>
      <c r="AG295" s="83"/>
      <c r="AH295" s="83"/>
      <c r="AI295" s="83"/>
      <c r="AJ295" s="83"/>
      <c r="AK295" s="83"/>
      <c r="AL295" s="83"/>
      <c r="AM295" s="83"/>
    </row>
    <row r="296" spans="1:39" x14ac:dyDescent="0.3">
      <c r="A296" s="82" t="s">
        <v>721</v>
      </c>
      <c r="B296" s="83" t="s">
        <v>722</v>
      </c>
      <c r="C296" s="83"/>
      <c r="D296" s="84"/>
      <c r="E296" s="85"/>
      <c r="F296" s="83">
        <v>164600</v>
      </c>
      <c r="G296" s="83">
        <v>165980</v>
      </c>
      <c r="H296" s="83">
        <v>167160.00000000009</v>
      </c>
      <c r="I296" s="83">
        <v>168140</v>
      </c>
      <c r="J296" s="83">
        <v>169279.99999999997</v>
      </c>
      <c r="K296" s="83">
        <v>170220</v>
      </c>
      <c r="L296" s="83">
        <v>171019.99999999997</v>
      </c>
      <c r="M296" s="83">
        <v>172440.00000000006</v>
      </c>
      <c r="N296" s="83">
        <v>173160.00000000003</v>
      </c>
      <c r="O296" s="83">
        <v>174339.99999999997</v>
      </c>
      <c r="P296" s="83">
        <v>175520</v>
      </c>
      <c r="Q296" s="83">
        <v>176239.99999999997</v>
      </c>
      <c r="R296" s="83">
        <v>177720</v>
      </c>
      <c r="S296" s="83">
        <v>178640.00000000003</v>
      </c>
      <c r="T296" s="83">
        <v>179600</v>
      </c>
      <c r="U296" s="83">
        <v>180700.00000000006</v>
      </c>
      <c r="V296" s="83">
        <v>181740</v>
      </c>
      <c r="W296" s="83">
        <v>182579.99999999994</v>
      </c>
      <c r="X296" s="83">
        <v>183519.99999999997</v>
      </c>
      <c r="Y296" s="83">
        <v>184520</v>
      </c>
      <c r="Z296" s="83">
        <v>185219.99999999997</v>
      </c>
      <c r="AA296" s="83">
        <v>186280</v>
      </c>
      <c r="AB296" s="83">
        <v>187340.00000000003</v>
      </c>
      <c r="AC296" s="83">
        <v>187999.99999999997</v>
      </c>
      <c r="AD296" s="83">
        <v>188600.00000000006</v>
      </c>
      <c r="AE296" s="83">
        <v>189500</v>
      </c>
      <c r="AF296" s="83"/>
      <c r="AG296" s="83"/>
      <c r="AH296" s="83"/>
      <c r="AI296" s="83"/>
      <c r="AJ296" s="83"/>
      <c r="AK296" s="83"/>
      <c r="AL296" s="83"/>
      <c r="AM296" s="83"/>
    </row>
    <row r="297" spans="1:39" x14ac:dyDescent="0.3">
      <c r="A297" s="82" t="s">
        <v>723</v>
      </c>
      <c r="B297" s="83" t="s">
        <v>724</v>
      </c>
      <c r="C297" s="83" t="s">
        <v>507</v>
      </c>
      <c r="D297" s="84"/>
      <c r="E297" s="85"/>
      <c r="F297" s="83">
        <v>113840</v>
      </c>
      <c r="G297" s="83">
        <v>114160</v>
      </c>
      <c r="H297" s="83">
        <v>114639.99999999999</v>
      </c>
      <c r="I297" s="83">
        <v>115340</v>
      </c>
      <c r="J297" s="83">
        <v>115580.00000000003</v>
      </c>
      <c r="K297" s="83">
        <v>116140.00000000001</v>
      </c>
      <c r="L297" s="83">
        <v>116839.99999999997</v>
      </c>
      <c r="M297" s="83">
        <v>117460.00000000001</v>
      </c>
      <c r="N297" s="83">
        <v>117920</v>
      </c>
      <c r="O297" s="83">
        <v>118200</v>
      </c>
      <c r="P297" s="83">
        <v>119060</v>
      </c>
      <c r="Q297" s="83">
        <v>119680.00000000001</v>
      </c>
      <c r="R297" s="83">
        <v>120440.00000000003</v>
      </c>
      <c r="S297" s="83">
        <v>121000</v>
      </c>
      <c r="T297" s="83">
        <v>121900</v>
      </c>
      <c r="U297" s="83">
        <v>122540</v>
      </c>
      <c r="V297" s="83">
        <v>123280</v>
      </c>
      <c r="W297" s="83">
        <v>123980</v>
      </c>
      <c r="X297" s="83">
        <v>124820</v>
      </c>
      <c r="Y297" s="83">
        <v>125519.99999999999</v>
      </c>
      <c r="Z297" s="83">
        <v>125980</v>
      </c>
      <c r="AA297" s="83">
        <v>126839.99999999999</v>
      </c>
      <c r="AB297" s="83">
        <v>127500.00000000001</v>
      </c>
      <c r="AC297" s="83">
        <v>127999.99999999999</v>
      </c>
      <c r="AD297" s="83">
        <v>128960.00000000001</v>
      </c>
      <c r="AE297" s="83">
        <v>129459.99999999999</v>
      </c>
      <c r="AF297" s="83"/>
      <c r="AG297" s="83"/>
      <c r="AH297" s="83"/>
      <c r="AI297" s="83"/>
      <c r="AJ297" s="83"/>
      <c r="AK297" s="83"/>
      <c r="AL297" s="83"/>
      <c r="AM297" s="83"/>
    </row>
    <row r="298" spans="1:39" x14ac:dyDescent="0.3">
      <c r="A298" s="82" t="s">
        <v>725</v>
      </c>
      <c r="B298" s="83" t="s">
        <v>726</v>
      </c>
      <c r="C298" s="83" t="s">
        <v>194</v>
      </c>
      <c r="D298" s="84"/>
      <c r="E298" s="85"/>
      <c r="F298" s="83">
        <v>74020</v>
      </c>
      <c r="G298" s="83">
        <v>74819.999999999985</v>
      </c>
      <c r="H298" s="83">
        <v>75920</v>
      </c>
      <c r="I298" s="83">
        <v>76720.000000000015</v>
      </c>
      <c r="J298" s="83">
        <v>77480.000000000015</v>
      </c>
      <c r="K298" s="83">
        <v>78740</v>
      </c>
      <c r="L298" s="83">
        <v>79600</v>
      </c>
      <c r="M298" s="83">
        <v>80720.000000000015</v>
      </c>
      <c r="N298" s="83">
        <v>81400.000000000015</v>
      </c>
      <c r="O298" s="83">
        <v>82220.000000000015</v>
      </c>
      <c r="P298" s="83">
        <v>83199.999999999985</v>
      </c>
      <c r="Q298" s="83">
        <v>84420.000000000015</v>
      </c>
      <c r="R298" s="83">
        <v>85299.999999999985</v>
      </c>
      <c r="S298" s="83">
        <v>86320.000000000015</v>
      </c>
      <c r="T298" s="83">
        <v>87279.999999999971</v>
      </c>
      <c r="U298" s="83">
        <v>88239.999999999985</v>
      </c>
      <c r="V298" s="83">
        <v>89400</v>
      </c>
      <c r="W298" s="83">
        <v>90300.000000000015</v>
      </c>
      <c r="X298" s="83">
        <v>91299.999999999985</v>
      </c>
      <c r="Y298" s="83">
        <v>92099.999999999985</v>
      </c>
      <c r="Z298" s="83">
        <v>93199.999999999985</v>
      </c>
      <c r="AA298" s="83">
        <v>93960</v>
      </c>
      <c r="AB298" s="83">
        <v>94760</v>
      </c>
      <c r="AC298" s="83">
        <v>95820</v>
      </c>
      <c r="AD298" s="83">
        <v>96619.999999999985</v>
      </c>
      <c r="AE298" s="83">
        <v>97619.999999999985</v>
      </c>
      <c r="AF298" s="83"/>
      <c r="AG298" s="83"/>
      <c r="AH298" s="83"/>
      <c r="AI298" s="83"/>
      <c r="AJ298" s="83"/>
      <c r="AK298" s="83"/>
      <c r="AL298" s="83"/>
      <c r="AM298" s="83"/>
    </row>
    <row r="299" spans="1:39" x14ac:dyDescent="0.3">
      <c r="A299" s="82" t="s">
        <v>727</v>
      </c>
      <c r="B299" s="83" t="s">
        <v>728</v>
      </c>
      <c r="C299" s="83" t="s">
        <v>128</v>
      </c>
      <c r="D299" s="84"/>
      <c r="E299" s="85"/>
      <c r="F299" s="83">
        <v>94940.000000000015</v>
      </c>
      <c r="G299" s="83">
        <v>94779.999999999985</v>
      </c>
      <c r="H299" s="83">
        <v>95259.999999999971</v>
      </c>
      <c r="I299" s="83">
        <v>95440.000000000015</v>
      </c>
      <c r="J299" s="83">
        <v>95679.999999999985</v>
      </c>
      <c r="K299" s="83">
        <v>95880</v>
      </c>
      <c r="L299" s="83">
        <v>96320.000000000015</v>
      </c>
      <c r="M299" s="83">
        <v>96720</v>
      </c>
      <c r="N299" s="83">
        <v>96880</v>
      </c>
      <c r="O299" s="83">
        <v>97199.999999999985</v>
      </c>
      <c r="P299" s="83">
        <v>97760</v>
      </c>
      <c r="Q299" s="83">
        <v>98319.999999999985</v>
      </c>
      <c r="R299" s="83">
        <v>98740</v>
      </c>
      <c r="S299" s="83">
        <v>99139.999999999985</v>
      </c>
      <c r="T299" s="83">
        <v>99540.000000000015</v>
      </c>
      <c r="U299" s="83">
        <v>100139.99999999999</v>
      </c>
      <c r="V299" s="83">
        <v>100340</v>
      </c>
      <c r="W299" s="83">
        <v>100980</v>
      </c>
      <c r="X299" s="83">
        <v>101519.99999999999</v>
      </c>
      <c r="Y299" s="83">
        <v>101720</v>
      </c>
      <c r="Z299" s="83">
        <v>102220.00000000003</v>
      </c>
      <c r="AA299" s="83">
        <v>102580</v>
      </c>
      <c r="AB299" s="83">
        <v>103280.00000000001</v>
      </c>
      <c r="AC299" s="83">
        <v>103380</v>
      </c>
      <c r="AD299" s="83">
        <v>103679.99999999999</v>
      </c>
      <c r="AE299" s="83">
        <v>104080.00000000003</v>
      </c>
      <c r="AF299" s="83"/>
      <c r="AG299" s="83"/>
      <c r="AH299" s="83"/>
      <c r="AI299" s="83"/>
      <c r="AJ299" s="83"/>
      <c r="AK299" s="83"/>
      <c r="AL299" s="83"/>
      <c r="AM299" s="83"/>
    </row>
    <row r="300" spans="1:39" x14ac:dyDescent="0.3">
      <c r="A300" s="82" t="s">
        <v>729</v>
      </c>
      <c r="B300" s="83" t="s">
        <v>730</v>
      </c>
      <c r="C300" s="83" t="s">
        <v>319</v>
      </c>
      <c r="D300" s="84"/>
      <c r="E300" s="85"/>
      <c r="F300" s="83">
        <v>96839.999999999985</v>
      </c>
      <c r="G300" s="83">
        <v>97119.999999999971</v>
      </c>
      <c r="H300" s="83">
        <v>97860</v>
      </c>
      <c r="I300" s="83">
        <v>98300.000000000015</v>
      </c>
      <c r="J300" s="83">
        <v>98940</v>
      </c>
      <c r="K300" s="83">
        <v>99300.000000000015</v>
      </c>
      <c r="L300" s="83">
        <v>99860</v>
      </c>
      <c r="M300" s="83">
        <v>100479.99999999999</v>
      </c>
      <c r="N300" s="83">
        <v>101260</v>
      </c>
      <c r="O300" s="83">
        <v>101740.00000000001</v>
      </c>
      <c r="P300" s="83">
        <v>102400</v>
      </c>
      <c r="Q300" s="83">
        <v>103219.99999999999</v>
      </c>
      <c r="R300" s="83">
        <v>103680</v>
      </c>
      <c r="S300" s="83">
        <v>104240.00000000001</v>
      </c>
      <c r="T300" s="83">
        <v>105100</v>
      </c>
      <c r="U300" s="83">
        <v>105440</v>
      </c>
      <c r="V300" s="83">
        <v>106180</v>
      </c>
      <c r="W300" s="83">
        <v>106720</v>
      </c>
      <c r="X300" s="83">
        <v>107320</v>
      </c>
      <c r="Y300" s="83">
        <v>108119.99999999999</v>
      </c>
      <c r="Z300" s="83">
        <v>108680.00000000001</v>
      </c>
      <c r="AA300" s="83">
        <v>109080.00000000001</v>
      </c>
      <c r="AB300" s="83">
        <v>109580.00000000001</v>
      </c>
      <c r="AC300" s="83">
        <v>110140</v>
      </c>
      <c r="AD300" s="83">
        <v>110639.99999999999</v>
      </c>
      <c r="AE300" s="83">
        <v>111200</v>
      </c>
      <c r="AF300" s="83"/>
      <c r="AG300" s="83"/>
      <c r="AH300" s="83"/>
      <c r="AI300" s="83"/>
      <c r="AJ300" s="83"/>
      <c r="AK300" s="83"/>
      <c r="AL300" s="83"/>
      <c r="AM300" s="83"/>
    </row>
    <row r="301" spans="1:39" x14ac:dyDescent="0.3">
      <c r="A301" s="82" t="s">
        <v>731</v>
      </c>
      <c r="B301" s="83" t="s">
        <v>732</v>
      </c>
      <c r="C301" s="83" t="s">
        <v>312</v>
      </c>
      <c r="D301" s="84"/>
      <c r="E301" s="85"/>
      <c r="F301" s="83">
        <v>126540</v>
      </c>
      <c r="G301" s="83">
        <v>127860.00000000001</v>
      </c>
      <c r="H301" s="83">
        <v>128999.99999999997</v>
      </c>
      <c r="I301" s="83">
        <v>130240.00000000001</v>
      </c>
      <c r="J301" s="83">
        <v>131520.00000000003</v>
      </c>
      <c r="K301" s="83">
        <v>132720.00000000003</v>
      </c>
      <c r="L301" s="83">
        <v>134220</v>
      </c>
      <c r="M301" s="83">
        <v>135440.00000000003</v>
      </c>
      <c r="N301" s="83">
        <v>136859.99999999997</v>
      </c>
      <c r="O301" s="83">
        <v>138280.00000000003</v>
      </c>
      <c r="P301" s="83">
        <v>139800</v>
      </c>
      <c r="Q301" s="83">
        <v>141220</v>
      </c>
      <c r="R301" s="83">
        <v>142679.99999999997</v>
      </c>
      <c r="S301" s="83">
        <v>143840.00000000003</v>
      </c>
      <c r="T301" s="83">
        <v>145340</v>
      </c>
      <c r="U301" s="83">
        <v>146640</v>
      </c>
      <c r="V301" s="83">
        <v>147940.00000000003</v>
      </c>
      <c r="W301" s="83">
        <v>149180.00000000003</v>
      </c>
      <c r="X301" s="83">
        <v>150280</v>
      </c>
      <c r="Y301" s="83">
        <v>151740</v>
      </c>
      <c r="Z301" s="83">
        <v>153100</v>
      </c>
      <c r="AA301" s="83">
        <v>154259.99999999997</v>
      </c>
      <c r="AB301" s="83">
        <v>155459.99999999997</v>
      </c>
      <c r="AC301" s="83">
        <v>156620</v>
      </c>
      <c r="AD301" s="83">
        <v>157420.00000000003</v>
      </c>
      <c r="AE301" s="83">
        <v>158579.99999999997</v>
      </c>
      <c r="AF301" s="83"/>
      <c r="AG301" s="83"/>
      <c r="AH301" s="83"/>
      <c r="AI301" s="83"/>
      <c r="AJ301" s="83"/>
      <c r="AK301" s="83"/>
      <c r="AL301" s="83"/>
      <c r="AM301" s="83"/>
    </row>
    <row r="302" spans="1:39" x14ac:dyDescent="0.3">
      <c r="A302" s="82" t="s">
        <v>733</v>
      </c>
      <c r="B302" s="83" t="s">
        <v>734</v>
      </c>
      <c r="C302" s="83" t="s">
        <v>254</v>
      </c>
      <c r="D302" s="84"/>
      <c r="E302" s="85"/>
      <c r="F302" s="83">
        <v>59999.999999999993</v>
      </c>
      <c r="G302" s="83">
        <v>60140.000000000007</v>
      </c>
      <c r="H302" s="83">
        <v>60739.999999999993</v>
      </c>
      <c r="I302" s="83">
        <v>60980.000000000007</v>
      </c>
      <c r="J302" s="83">
        <v>61120.000000000007</v>
      </c>
      <c r="K302" s="83">
        <v>61720</v>
      </c>
      <c r="L302" s="83">
        <v>62120.000000000015</v>
      </c>
      <c r="M302" s="83">
        <v>62480</v>
      </c>
      <c r="N302" s="83">
        <v>63000</v>
      </c>
      <c r="O302" s="83">
        <v>63260</v>
      </c>
      <c r="P302" s="83">
        <v>63779.999999999993</v>
      </c>
      <c r="Q302" s="83">
        <v>64040.000000000007</v>
      </c>
      <c r="R302" s="83">
        <v>64500.000000000015</v>
      </c>
      <c r="S302" s="83">
        <v>64960.000000000007</v>
      </c>
      <c r="T302" s="83">
        <v>65559.999999999985</v>
      </c>
      <c r="U302" s="83">
        <v>65760</v>
      </c>
      <c r="V302" s="83">
        <v>66200</v>
      </c>
      <c r="W302" s="83">
        <v>66639.999999999985</v>
      </c>
      <c r="X302" s="83">
        <v>66880.000000000015</v>
      </c>
      <c r="Y302" s="83">
        <v>67580</v>
      </c>
      <c r="Z302" s="83">
        <v>67680</v>
      </c>
      <c r="AA302" s="83">
        <v>68080</v>
      </c>
      <c r="AB302" s="83">
        <v>68580</v>
      </c>
      <c r="AC302" s="83">
        <v>68580.000000000015</v>
      </c>
      <c r="AD302" s="83">
        <v>69180</v>
      </c>
      <c r="AE302" s="83">
        <v>69279.999999999985</v>
      </c>
      <c r="AF302" s="83"/>
      <c r="AG302" s="83"/>
      <c r="AH302" s="83"/>
      <c r="AI302" s="83"/>
      <c r="AJ302" s="83"/>
      <c r="AK302" s="83"/>
      <c r="AL302" s="83"/>
      <c r="AM302" s="83"/>
    </row>
    <row r="303" spans="1:39" x14ac:dyDescent="0.3">
      <c r="A303" s="82" t="s">
        <v>735</v>
      </c>
      <c r="B303" s="83" t="s">
        <v>736</v>
      </c>
      <c r="C303" s="83" t="s">
        <v>194</v>
      </c>
      <c r="D303" s="84"/>
      <c r="E303" s="85"/>
      <c r="F303" s="83">
        <v>93000</v>
      </c>
      <c r="G303" s="83">
        <v>94160</v>
      </c>
      <c r="H303" s="83">
        <v>95060.000000000015</v>
      </c>
      <c r="I303" s="83">
        <v>96259.999999999985</v>
      </c>
      <c r="J303" s="83">
        <v>97500</v>
      </c>
      <c r="K303" s="83">
        <v>98439.999999999985</v>
      </c>
      <c r="L303" s="83">
        <v>99400</v>
      </c>
      <c r="M303" s="83">
        <v>100260</v>
      </c>
      <c r="N303" s="83">
        <v>101039.99999999999</v>
      </c>
      <c r="O303" s="83">
        <v>102119.99999999999</v>
      </c>
      <c r="P303" s="83">
        <v>103000</v>
      </c>
      <c r="Q303" s="83">
        <v>104180</v>
      </c>
      <c r="R303" s="83">
        <v>105399.99999999999</v>
      </c>
      <c r="S303" s="83">
        <v>106779.99999999999</v>
      </c>
      <c r="T303" s="83">
        <v>108240.00000000003</v>
      </c>
      <c r="U303" s="83">
        <v>109200</v>
      </c>
      <c r="V303" s="83">
        <v>110499.99999999999</v>
      </c>
      <c r="W303" s="83">
        <v>111460.00000000001</v>
      </c>
      <c r="X303" s="83">
        <v>112600.00000000001</v>
      </c>
      <c r="Y303" s="83">
        <v>113800.00000000001</v>
      </c>
      <c r="Z303" s="83">
        <v>114460.00000000001</v>
      </c>
      <c r="AA303" s="83">
        <v>115520.00000000001</v>
      </c>
      <c r="AB303" s="83">
        <v>116480</v>
      </c>
      <c r="AC303" s="83">
        <v>117539.99999999999</v>
      </c>
      <c r="AD303" s="83">
        <v>118440</v>
      </c>
      <c r="AE303" s="83">
        <v>119340.00000000001</v>
      </c>
      <c r="AF303" s="83"/>
      <c r="AG303" s="83"/>
      <c r="AH303" s="83"/>
      <c r="AI303" s="83"/>
      <c r="AJ303" s="83"/>
      <c r="AK303" s="83"/>
      <c r="AL303" s="83"/>
      <c r="AM303" s="83"/>
    </row>
    <row r="304" spans="1:39" x14ac:dyDescent="0.3">
      <c r="A304" s="82" t="s">
        <v>737</v>
      </c>
      <c r="B304" s="83" t="s">
        <v>738</v>
      </c>
      <c r="C304" s="83"/>
      <c r="D304" s="84"/>
      <c r="E304" s="85"/>
      <c r="F304" s="83">
        <v>122759.99999999999</v>
      </c>
      <c r="G304" s="83">
        <v>122939.99999999999</v>
      </c>
      <c r="H304" s="83">
        <v>123579.99999999999</v>
      </c>
      <c r="I304" s="83">
        <v>123759.99999999999</v>
      </c>
      <c r="J304" s="83">
        <v>124300.00000000001</v>
      </c>
      <c r="K304" s="83">
        <v>124900.00000000001</v>
      </c>
      <c r="L304" s="83">
        <v>125300.00000000001</v>
      </c>
      <c r="M304" s="83">
        <v>125820</v>
      </c>
      <c r="N304" s="83">
        <v>126400</v>
      </c>
      <c r="O304" s="83">
        <v>126940</v>
      </c>
      <c r="P304" s="83">
        <v>127820.00000000001</v>
      </c>
      <c r="Q304" s="83">
        <v>128340</v>
      </c>
      <c r="R304" s="83">
        <v>129120</v>
      </c>
      <c r="S304" s="83">
        <v>129580.00000000001</v>
      </c>
      <c r="T304" s="83">
        <v>130419.99999999999</v>
      </c>
      <c r="U304" s="83">
        <v>130660</v>
      </c>
      <c r="V304" s="83">
        <v>131140.00000000003</v>
      </c>
      <c r="W304" s="83">
        <v>131920.00000000003</v>
      </c>
      <c r="X304" s="83">
        <v>132260</v>
      </c>
      <c r="Y304" s="83">
        <v>132760.00000000003</v>
      </c>
      <c r="Z304" s="83">
        <v>133260.00000000003</v>
      </c>
      <c r="AA304" s="83">
        <v>133960</v>
      </c>
      <c r="AB304" s="83">
        <v>134360</v>
      </c>
      <c r="AC304" s="83">
        <v>134560</v>
      </c>
      <c r="AD304" s="83">
        <v>134700</v>
      </c>
      <c r="AE304" s="83">
        <v>135600.00000000003</v>
      </c>
      <c r="AF304" s="83"/>
      <c r="AG304" s="83"/>
      <c r="AH304" s="83"/>
      <c r="AI304" s="83"/>
      <c r="AJ304" s="83"/>
      <c r="AK304" s="83"/>
      <c r="AL304" s="83"/>
      <c r="AM304" s="83"/>
    </row>
    <row r="305" spans="1:39" x14ac:dyDescent="0.3">
      <c r="A305" s="82" t="s">
        <v>739</v>
      </c>
      <c r="B305" s="83" t="s">
        <v>740</v>
      </c>
      <c r="C305" s="83" t="s">
        <v>295</v>
      </c>
      <c r="D305" s="84"/>
      <c r="E305" s="85"/>
      <c r="F305" s="83">
        <v>45140</v>
      </c>
      <c r="G305" s="83">
        <v>45380</v>
      </c>
      <c r="H305" s="83">
        <v>45720.000000000007</v>
      </c>
      <c r="I305" s="83">
        <v>45960</v>
      </c>
      <c r="J305" s="83">
        <v>46199.999999999985</v>
      </c>
      <c r="K305" s="83">
        <v>46499.999999999993</v>
      </c>
      <c r="L305" s="83">
        <v>47000</v>
      </c>
      <c r="M305" s="83">
        <v>47160</v>
      </c>
      <c r="N305" s="83">
        <v>47660.000000000007</v>
      </c>
      <c r="O305" s="83">
        <v>48019.999999999993</v>
      </c>
      <c r="P305" s="83">
        <v>48279.999999999993</v>
      </c>
      <c r="Q305" s="83">
        <v>48580.000000000007</v>
      </c>
      <c r="R305" s="83">
        <v>49040.000000000007</v>
      </c>
      <c r="S305" s="83">
        <v>49340</v>
      </c>
      <c r="T305" s="83">
        <v>49640.000000000007</v>
      </c>
      <c r="U305" s="83">
        <v>50040</v>
      </c>
      <c r="V305" s="83">
        <v>50140</v>
      </c>
      <c r="W305" s="83">
        <v>50740</v>
      </c>
      <c r="X305" s="83">
        <v>51040</v>
      </c>
      <c r="Y305" s="83">
        <v>51340</v>
      </c>
      <c r="Z305" s="83">
        <v>51440.000000000007</v>
      </c>
      <c r="AA305" s="83">
        <v>51739.999999999993</v>
      </c>
      <c r="AB305" s="83">
        <v>52140.000000000007</v>
      </c>
      <c r="AC305" s="83">
        <v>52500</v>
      </c>
      <c r="AD305" s="83">
        <v>52499.999999999993</v>
      </c>
      <c r="AE305" s="83">
        <v>53000</v>
      </c>
      <c r="AF305" s="83"/>
      <c r="AG305" s="83"/>
      <c r="AH305" s="83"/>
      <c r="AI305" s="83"/>
      <c r="AJ305" s="83"/>
      <c r="AK305" s="83"/>
      <c r="AL305" s="83"/>
      <c r="AM305" s="83"/>
    </row>
    <row r="306" spans="1:39" x14ac:dyDescent="0.3">
      <c r="A306" s="82" t="s">
        <v>741</v>
      </c>
      <c r="B306" s="83" t="s">
        <v>742</v>
      </c>
      <c r="C306" s="83" t="s">
        <v>244</v>
      </c>
      <c r="D306" s="84"/>
      <c r="E306" s="85"/>
      <c r="F306" s="83">
        <v>83620</v>
      </c>
      <c r="G306" s="83">
        <v>84000.000000000015</v>
      </c>
      <c r="H306" s="83">
        <v>84240.000000000015</v>
      </c>
      <c r="I306" s="83">
        <v>84480</v>
      </c>
      <c r="J306" s="83">
        <v>84920</v>
      </c>
      <c r="K306" s="83">
        <v>85460.000000000015</v>
      </c>
      <c r="L306" s="83">
        <v>85859.999999999985</v>
      </c>
      <c r="M306" s="83">
        <v>86219.999999999985</v>
      </c>
      <c r="N306" s="83">
        <v>86679.999999999985</v>
      </c>
      <c r="O306" s="83">
        <v>87500</v>
      </c>
      <c r="P306" s="83">
        <v>87760.000000000015</v>
      </c>
      <c r="Q306" s="83">
        <v>88419.999999999971</v>
      </c>
      <c r="R306" s="83">
        <v>88780</v>
      </c>
      <c r="S306" s="83">
        <v>89440</v>
      </c>
      <c r="T306" s="83">
        <v>90039.999999999985</v>
      </c>
      <c r="U306" s="83">
        <v>90539.999999999985</v>
      </c>
      <c r="V306" s="83">
        <v>90980</v>
      </c>
      <c r="W306" s="83">
        <v>91480</v>
      </c>
      <c r="X306" s="83">
        <v>91920</v>
      </c>
      <c r="Y306" s="83">
        <v>92320</v>
      </c>
      <c r="Z306" s="83">
        <v>92980</v>
      </c>
      <c r="AA306" s="83">
        <v>93380</v>
      </c>
      <c r="AB306" s="83">
        <v>93980</v>
      </c>
      <c r="AC306" s="83">
        <v>94280</v>
      </c>
      <c r="AD306" s="83">
        <v>94480</v>
      </c>
      <c r="AE306" s="83">
        <v>94780.000000000015</v>
      </c>
      <c r="AF306" s="83"/>
      <c r="AG306" s="83"/>
      <c r="AH306" s="83"/>
      <c r="AI306" s="83"/>
      <c r="AJ306" s="83"/>
      <c r="AK306" s="83"/>
      <c r="AL306" s="83"/>
      <c r="AM306" s="83"/>
    </row>
    <row r="307" spans="1:39" x14ac:dyDescent="0.3">
      <c r="A307" s="82" t="s">
        <v>743</v>
      </c>
      <c r="B307" s="83" t="s">
        <v>744</v>
      </c>
      <c r="C307" s="83" t="s">
        <v>199</v>
      </c>
      <c r="D307" s="84"/>
      <c r="E307" s="85"/>
      <c r="F307" s="83">
        <v>90700</v>
      </c>
      <c r="G307" s="83">
        <v>90880</v>
      </c>
      <c r="H307" s="83">
        <v>91020</v>
      </c>
      <c r="I307" s="83">
        <v>91400</v>
      </c>
      <c r="J307" s="83">
        <v>91580</v>
      </c>
      <c r="K307" s="83">
        <v>91719.999999999985</v>
      </c>
      <c r="L307" s="83">
        <v>91920</v>
      </c>
      <c r="M307" s="83">
        <v>92020.000000000029</v>
      </c>
      <c r="N307" s="83">
        <v>92080</v>
      </c>
      <c r="O307" s="83">
        <v>92199.999999999985</v>
      </c>
      <c r="P307" s="83">
        <v>92399.999999999971</v>
      </c>
      <c r="Q307" s="83">
        <v>92660</v>
      </c>
      <c r="R307" s="83">
        <v>92660.000000000015</v>
      </c>
      <c r="S307" s="83">
        <v>93120</v>
      </c>
      <c r="T307" s="83">
        <v>93359.999999999985</v>
      </c>
      <c r="U307" s="83">
        <v>93460.000000000015</v>
      </c>
      <c r="V307" s="83">
        <v>93660</v>
      </c>
      <c r="W307" s="83">
        <v>93860</v>
      </c>
      <c r="X307" s="83">
        <v>94060</v>
      </c>
      <c r="Y307" s="83">
        <v>94100</v>
      </c>
      <c r="Z307" s="83">
        <v>94160.000000000015</v>
      </c>
      <c r="AA307" s="83">
        <v>94260</v>
      </c>
      <c r="AB307" s="83">
        <v>94220.000000000015</v>
      </c>
      <c r="AC307" s="83">
        <v>94620</v>
      </c>
      <c r="AD307" s="83">
        <v>94620.000000000015</v>
      </c>
      <c r="AE307" s="83">
        <v>94720</v>
      </c>
      <c r="AF307" s="83"/>
      <c r="AG307" s="83"/>
      <c r="AH307" s="83"/>
      <c r="AI307" s="83"/>
      <c r="AJ307" s="83"/>
      <c r="AK307" s="83"/>
      <c r="AL307" s="83"/>
      <c r="AM307" s="83"/>
    </row>
    <row r="308" spans="1:39" x14ac:dyDescent="0.3">
      <c r="A308" s="82" t="s">
        <v>745</v>
      </c>
      <c r="B308" s="83" t="s">
        <v>746</v>
      </c>
      <c r="C308" s="83" t="s">
        <v>166</v>
      </c>
      <c r="D308" s="84"/>
      <c r="E308" s="85"/>
      <c r="F308" s="83">
        <v>74960</v>
      </c>
      <c r="G308" s="83">
        <v>75539.999999999985</v>
      </c>
      <c r="H308" s="83">
        <v>75920</v>
      </c>
      <c r="I308" s="83">
        <v>76400</v>
      </c>
      <c r="J308" s="83">
        <v>76940</v>
      </c>
      <c r="K308" s="83">
        <v>77279.999999999985</v>
      </c>
      <c r="L308" s="83">
        <v>77580</v>
      </c>
      <c r="M308" s="83">
        <v>78040</v>
      </c>
      <c r="N308" s="83">
        <v>78699.999999999985</v>
      </c>
      <c r="O308" s="83">
        <v>79119.999999999985</v>
      </c>
      <c r="P308" s="83">
        <v>79280.000000000015</v>
      </c>
      <c r="Q308" s="83">
        <v>80140</v>
      </c>
      <c r="R308" s="83">
        <v>80599.999999999985</v>
      </c>
      <c r="S308" s="83">
        <v>81160</v>
      </c>
      <c r="T308" s="83">
        <v>81320</v>
      </c>
      <c r="U308" s="83">
        <v>81920</v>
      </c>
      <c r="V308" s="83">
        <v>82320</v>
      </c>
      <c r="W308" s="83">
        <v>82820</v>
      </c>
      <c r="X308" s="83">
        <v>83160</v>
      </c>
      <c r="Y308" s="83">
        <v>83560</v>
      </c>
      <c r="Z308" s="83">
        <v>84020.000000000015</v>
      </c>
      <c r="AA308" s="83">
        <v>84119.999999999985</v>
      </c>
      <c r="AB308" s="83">
        <v>84520</v>
      </c>
      <c r="AC308" s="83">
        <v>84820</v>
      </c>
      <c r="AD308" s="83">
        <v>85220.000000000015</v>
      </c>
      <c r="AE308" s="83">
        <v>85520</v>
      </c>
      <c r="AF308" s="83"/>
      <c r="AG308" s="83"/>
      <c r="AH308" s="83"/>
      <c r="AI308" s="83"/>
      <c r="AJ308" s="83"/>
      <c r="AK308" s="83"/>
      <c r="AL308" s="83"/>
      <c r="AM308" s="83"/>
    </row>
    <row r="309" spans="1:39" x14ac:dyDescent="0.3">
      <c r="A309" s="82" t="s">
        <v>747</v>
      </c>
      <c r="B309" s="83" t="s">
        <v>748</v>
      </c>
      <c r="C309" s="83" t="s">
        <v>229</v>
      </c>
      <c r="D309" s="84"/>
      <c r="E309" s="85"/>
      <c r="F309" s="83">
        <v>86980.000000000029</v>
      </c>
      <c r="G309" s="83">
        <v>87620</v>
      </c>
      <c r="H309" s="83">
        <v>88219.999999999985</v>
      </c>
      <c r="I309" s="83">
        <v>88799.999999999985</v>
      </c>
      <c r="J309" s="83">
        <v>89500</v>
      </c>
      <c r="K309" s="83">
        <v>90100.000000000015</v>
      </c>
      <c r="L309" s="83">
        <v>90700.000000000015</v>
      </c>
      <c r="M309" s="83">
        <v>91460</v>
      </c>
      <c r="N309" s="83">
        <v>92179.999999999985</v>
      </c>
      <c r="O309" s="83">
        <v>92899.999999999985</v>
      </c>
      <c r="P309" s="83">
        <v>93460</v>
      </c>
      <c r="Q309" s="83">
        <v>94179.999999999985</v>
      </c>
      <c r="R309" s="83">
        <v>94900.000000000015</v>
      </c>
      <c r="S309" s="83">
        <v>95460.000000000015</v>
      </c>
      <c r="T309" s="83">
        <v>96020</v>
      </c>
      <c r="U309" s="83">
        <v>96759.999999999985</v>
      </c>
      <c r="V309" s="83">
        <v>97560</v>
      </c>
      <c r="W309" s="83">
        <v>98100</v>
      </c>
      <c r="X309" s="83">
        <v>98999.999999999985</v>
      </c>
      <c r="Y309" s="83">
        <v>99699.999999999985</v>
      </c>
      <c r="Z309" s="83">
        <v>100259.99999999997</v>
      </c>
      <c r="AA309" s="83">
        <v>100760.00000000001</v>
      </c>
      <c r="AB309" s="83">
        <v>101420</v>
      </c>
      <c r="AC309" s="83">
        <v>101820.00000000001</v>
      </c>
      <c r="AD309" s="83">
        <v>102420.00000000001</v>
      </c>
      <c r="AE309" s="83">
        <v>102879.99999999999</v>
      </c>
      <c r="AF309" s="83"/>
      <c r="AG309" s="83"/>
      <c r="AH309" s="83"/>
      <c r="AI309" s="83"/>
      <c r="AJ309" s="83"/>
      <c r="AK309" s="83"/>
      <c r="AL309" s="83"/>
      <c r="AM309" s="83"/>
    </row>
    <row r="310" spans="1:39" x14ac:dyDescent="0.3">
      <c r="A310" s="82" t="s">
        <v>749</v>
      </c>
      <c r="B310" s="83" t="s">
        <v>750</v>
      </c>
      <c r="C310" s="83" t="s">
        <v>460</v>
      </c>
      <c r="D310" s="84"/>
      <c r="E310" s="85"/>
      <c r="F310" s="83">
        <v>29520.000000000004</v>
      </c>
      <c r="G310" s="83">
        <v>29060.000000000004</v>
      </c>
      <c r="H310" s="83">
        <v>29260</v>
      </c>
      <c r="I310" s="83">
        <v>29200.000000000004</v>
      </c>
      <c r="J310" s="83">
        <v>29200.000000000004</v>
      </c>
      <c r="K310" s="83">
        <v>29340</v>
      </c>
      <c r="L310" s="83">
        <v>29339.999999999996</v>
      </c>
      <c r="M310" s="83">
        <v>29339.999999999996</v>
      </c>
      <c r="N310" s="83">
        <v>29339.999999999996</v>
      </c>
      <c r="O310" s="83">
        <v>29299.999999999996</v>
      </c>
      <c r="P310" s="83">
        <v>29600</v>
      </c>
      <c r="Q310" s="83">
        <v>29659.999999999996</v>
      </c>
      <c r="R310" s="83">
        <v>29860.000000000004</v>
      </c>
      <c r="S310" s="83">
        <v>30060</v>
      </c>
      <c r="T310" s="83">
        <v>30059.999999999993</v>
      </c>
      <c r="U310" s="83">
        <v>29959.999999999993</v>
      </c>
      <c r="V310" s="83">
        <v>30159.999999999996</v>
      </c>
      <c r="W310" s="83">
        <v>30460</v>
      </c>
      <c r="X310" s="83">
        <v>30500.000000000004</v>
      </c>
      <c r="Y310" s="83">
        <v>30560</v>
      </c>
      <c r="Z310" s="83">
        <v>30560</v>
      </c>
      <c r="AA310" s="83">
        <v>30959.999999999996</v>
      </c>
      <c r="AB310" s="83">
        <v>30859.999999999996</v>
      </c>
      <c r="AC310" s="83">
        <v>31259.999999999993</v>
      </c>
      <c r="AD310" s="83">
        <v>31160.000000000004</v>
      </c>
      <c r="AE310" s="83">
        <v>30860</v>
      </c>
      <c r="AF310" s="83"/>
      <c r="AG310" s="83"/>
      <c r="AH310" s="83"/>
      <c r="AI310" s="83"/>
      <c r="AJ310" s="83"/>
      <c r="AK310" s="83"/>
      <c r="AL310" s="83"/>
      <c r="AM310" s="83"/>
    </row>
    <row r="311" spans="1:39" x14ac:dyDescent="0.3">
      <c r="A311" s="82" t="s">
        <v>751</v>
      </c>
      <c r="B311" s="83" t="s">
        <v>752</v>
      </c>
      <c r="C311" s="83"/>
      <c r="D311" s="84"/>
      <c r="E311" s="85"/>
      <c r="F311" s="83">
        <v>194060</v>
      </c>
      <c r="G311" s="83">
        <v>200040.00000000006</v>
      </c>
      <c r="H311" s="83">
        <v>204140.00000000003</v>
      </c>
      <c r="I311" s="83">
        <v>207500</v>
      </c>
      <c r="J311" s="83">
        <v>210519.99999999997</v>
      </c>
      <c r="K311" s="83">
        <v>213040.00000000003</v>
      </c>
      <c r="L311" s="83">
        <v>215100</v>
      </c>
      <c r="M311" s="83">
        <v>217280</v>
      </c>
      <c r="N311" s="83">
        <v>219220.00000000003</v>
      </c>
      <c r="O311" s="83">
        <v>221060</v>
      </c>
      <c r="P311" s="83">
        <v>223259.99999999997</v>
      </c>
      <c r="Q311" s="83">
        <v>225459.99999999997</v>
      </c>
      <c r="R311" s="83">
        <v>227700</v>
      </c>
      <c r="S311" s="83">
        <v>229839.99999999997</v>
      </c>
      <c r="T311" s="83">
        <v>231660.00000000003</v>
      </c>
      <c r="U311" s="83">
        <v>233700.00000000003</v>
      </c>
      <c r="V311" s="83">
        <v>235899.99999999994</v>
      </c>
      <c r="W311" s="83">
        <v>237740.00000000003</v>
      </c>
      <c r="X311" s="83">
        <v>239620</v>
      </c>
      <c r="Y311" s="83">
        <v>241720.00000000003</v>
      </c>
      <c r="Z311" s="83">
        <v>243380.00000000006</v>
      </c>
      <c r="AA311" s="83">
        <v>245180.00000000003</v>
      </c>
      <c r="AB311" s="83">
        <v>247239.99999999997</v>
      </c>
      <c r="AC311" s="83">
        <v>249039.99999999997</v>
      </c>
      <c r="AD311" s="83">
        <v>250740</v>
      </c>
      <c r="AE311" s="83">
        <v>252500.00000000003</v>
      </c>
      <c r="AF311" s="83"/>
      <c r="AG311" s="83"/>
      <c r="AH311" s="83"/>
      <c r="AI311" s="83"/>
      <c r="AJ311" s="83"/>
      <c r="AK311" s="83"/>
      <c r="AL311" s="83"/>
      <c r="AM311" s="83"/>
    </row>
    <row r="312" spans="1:39" x14ac:dyDescent="0.3">
      <c r="A312" s="82" t="s">
        <v>753</v>
      </c>
      <c r="B312" s="83" t="s">
        <v>754</v>
      </c>
      <c r="C312" s="83" t="s">
        <v>244</v>
      </c>
      <c r="D312" s="84"/>
      <c r="E312" s="85"/>
      <c r="F312" s="83">
        <v>53419.999999999993</v>
      </c>
      <c r="G312" s="83">
        <v>53660</v>
      </c>
      <c r="H312" s="83">
        <v>53900</v>
      </c>
      <c r="I312" s="83">
        <v>53739.999999999993</v>
      </c>
      <c r="J312" s="83">
        <v>53940</v>
      </c>
      <c r="K312" s="83">
        <v>54180</v>
      </c>
      <c r="L312" s="83">
        <v>54279.999999999993</v>
      </c>
      <c r="M312" s="83">
        <v>54379.999999999993</v>
      </c>
      <c r="N312" s="83">
        <v>54540</v>
      </c>
      <c r="O312" s="83">
        <v>54800.000000000007</v>
      </c>
      <c r="P312" s="83">
        <v>55099.999999999993</v>
      </c>
      <c r="Q312" s="83">
        <v>55360</v>
      </c>
      <c r="R312" s="83">
        <v>55620</v>
      </c>
      <c r="S312" s="83">
        <v>55620.000000000007</v>
      </c>
      <c r="T312" s="83">
        <v>56020</v>
      </c>
      <c r="U312" s="83">
        <v>56020</v>
      </c>
      <c r="V312" s="83">
        <v>56460</v>
      </c>
      <c r="W312" s="83">
        <v>56559.999999999993</v>
      </c>
      <c r="X312" s="83">
        <v>56800.000000000007</v>
      </c>
      <c r="Y312" s="83">
        <v>57000.000000000007</v>
      </c>
      <c r="Z312" s="83">
        <v>57199.999999999993</v>
      </c>
      <c r="AA312" s="83">
        <v>57500</v>
      </c>
      <c r="AB312" s="83">
        <v>57499.999999999993</v>
      </c>
      <c r="AC312" s="83">
        <v>57699.999999999993</v>
      </c>
      <c r="AD312" s="83">
        <v>57800.000000000015</v>
      </c>
      <c r="AE312" s="83">
        <v>57900</v>
      </c>
      <c r="AF312" s="83"/>
      <c r="AG312" s="83"/>
      <c r="AH312" s="83"/>
      <c r="AI312" s="83"/>
      <c r="AJ312" s="83"/>
      <c r="AK312" s="83"/>
      <c r="AL312" s="83"/>
      <c r="AM312" s="83"/>
    </row>
    <row r="313" spans="1:39" x14ac:dyDescent="0.3">
      <c r="A313" s="82" t="s">
        <v>755</v>
      </c>
      <c r="B313" s="83" t="s">
        <v>756</v>
      </c>
      <c r="C313" s="83"/>
      <c r="D313" s="84"/>
      <c r="E313" s="85"/>
      <c r="F313" s="83">
        <v>257200.00000000006</v>
      </c>
      <c r="G313" s="83">
        <v>258260</v>
      </c>
      <c r="H313" s="83">
        <v>259320</v>
      </c>
      <c r="I313" s="83">
        <v>260280.00000000003</v>
      </c>
      <c r="J313" s="83">
        <v>261420.00000000003</v>
      </c>
      <c r="K313" s="83">
        <v>262760</v>
      </c>
      <c r="L313" s="83">
        <v>263720</v>
      </c>
      <c r="M313" s="83">
        <v>265120</v>
      </c>
      <c r="N313" s="83">
        <v>266260</v>
      </c>
      <c r="O313" s="83">
        <v>267160</v>
      </c>
      <c r="P313" s="83">
        <v>268540</v>
      </c>
      <c r="Q313" s="83">
        <v>269520</v>
      </c>
      <c r="R313" s="83">
        <v>270480</v>
      </c>
      <c r="S313" s="83">
        <v>271900</v>
      </c>
      <c r="T313" s="83">
        <v>273080</v>
      </c>
      <c r="U313" s="83">
        <v>273919.99999999994</v>
      </c>
      <c r="V313" s="83">
        <v>274839.99999999994</v>
      </c>
      <c r="W313" s="83">
        <v>275720</v>
      </c>
      <c r="X313" s="83">
        <v>276800</v>
      </c>
      <c r="Y313" s="83">
        <v>277640</v>
      </c>
      <c r="Z313" s="83">
        <v>278900.00000000006</v>
      </c>
      <c r="AA313" s="83">
        <v>279500</v>
      </c>
      <c r="AB313" s="83">
        <v>280260.00000000006</v>
      </c>
      <c r="AC313" s="83">
        <v>281020</v>
      </c>
      <c r="AD313" s="83">
        <v>281720</v>
      </c>
      <c r="AE313" s="83">
        <v>282520.00000000006</v>
      </c>
      <c r="AF313" s="83"/>
      <c r="AG313" s="83"/>
      <c r="AH313" s="83"/>
      <c r="AI313" s="83"/>
      <c r="AJ313" s="83"/>
      <c r="AK313" s="83"/>
      <c r="AL313" s="83"/>
      <c r="AM313" s="83"/>
    </row>
    <row r="314" spans="1:39" x14ac:dyDescent="0.3">
      <c r="A314" s="82" t="s">
        <v>757</v>
      </c>
      <c r="B314" s="83" t="s">
        <v>758</v>
      </c>
      <c r="C314" s="83" t="s">
        <v>758</v>
      </c>
      <c r="D314" s="84"/>
      <c r="E314" s="85"/>
      <c r="F314" s="83">
        <v>386080</v>
      </c>
      <c r="G314" s="83">
        <v>388180</v>
      </c>
      <c r="H314" s="83">
        <v>392200.00000000006</v>
      </c>
      <c r="I314" s="83">
        <v>394780.00000000006</v>
      </c>
      <c r="J314" s="83">
        <v>398000</v>
      </c>
      <c r="K314" s="83">
        <v>400240.00000000006</v>
      </c>
      <c r="L314" s="83">
        <v>402539.99999999994</v>
      </c>
      <c r="M314" s="83">
        <v>404739.99999999994</v>
      </c>
      <c r="N314" s="83">
        <v>407060</v>
      </c>
      <c r="O314" s="83">
        <v>409380</v>
      </c>
      <c r="P314" s="83">
        <v>411979.99999999994</v>
      </c>
      <c r="Q314" s="83">
        <v>414340</v>
      </c>
      <c r="R314" s="83">
        <v>416840.00000000006</v>
      </c>
      <c r="S314" s="83">
        <v>419159.99999999988</v>
      </c>
      <c r="T314" s="83">
        <v>421359.99999999994</v>
      </c>
      <c r="U314" s="83">
        <v>423840</v>
      </c>
      <c r="V314" s="83">
        <v>425999.99999999994</v>
      </c>
      <c r="W314" s="83">
        <v>427860</v>
      </c>
      <c r="X314" s="83">
        <v>430039.99999999988</v>
      </c>
      <c r="Y314" s="83">
        <v>432280.00000000006</v>
      </c>
      <c r="Z314" s="83">
        <v>434139.99999999994</v>
      </c>
      <c r="AA314" s="83">
        <v>435900</v>
      </c>
      <c r="AB314" s="83">
        <v>437759.99999999994</v>
      </c>
      <c r="AC314" s="83">
        <v>439620.00000000006</v>
      </c>
      <c r="AD314" s="83">
        <v>441219.99999999994</v>
      </c>
      <c r="AE314" s="83">
        <v>442919.99999999994</v>
      </c>
      <c r="AF314" s="83"/>
      <c r="AG314" s="83"/>
      <c r="AH314" s="83"/>
      <c r="AI314" s="83"/>
      <c r="AJ314" s="83"/>
      <c r="AK314" s="83"/>
      <c r="AL314" s="83"/>
      <c r="AM314" s="83"/>
    </row>
    <row r="315" spans="1:39" x14ac:dyDescent="0.3">
      <c r="A315" s="82" t="s">
        <v>759</v>
      </c>
      <c r="B315" s="83" t="s">
        <v>760</v>
      </c>
      <c r="C315" s="83" t="s">
        <v>142</v>
      </c>
      <c r="D315" s="84"/>
      <c r="E315" s="85"/>
      <c r="F315" s="83">
        <v>95520.000000000029</v>
      </c>
      <c r="G315" s="83">
        <v>96340.000000000015</v>
      </c>
      <c r="H315" s="83">
        <v>96880.000000000015</v>
      </c>
      <c r="I315" s="83">
        <v>97719.999999999971</v>
      </c>
      <c r="J315" s="83">
        <v>98360</v>
      </c>
      <c r="K315" s="83">
        <v>99160.000000000015</v>
      </c>
      <c r="L315" s="83">
        <v>99919.999999999985</v>
      </c>
      <c r="M315" s="83">
        <v>100640</v>
      </c>
      <c r="N315" s="83">
        <v>100960</v>
      </c>
      <c r="O315" s="83">
        <v>101740.00000000001</v>
      </c>
      <c r="P315" s="83">
        <v>102500</v>
      </c>
      <c r="Q315" s="83">
        <v>103320</v>
      </c>
      <c r="R315" s="83">
        <v>103979.99999999999</v>
      </c>
      <c r="S315" s="83">
        <v>104940.00000000001</v>
      </c>
      <c r="T315" s="83">
        <v>105740.00000000001</v>
      </c>
      <c r="U315" s="83">
        <v>106540</v>
      </c>
      <c r="V315" s="83">
        <v>107140</v>
      </c>
      <c r="W315" s="83">
        <v>107939.99999999999</v>
      </c>
      <c r="X315" s="83">
        <v>108780</v>
      </c>
      <c r="Y315" s="83">
        <v>109280</v>
      </c>
      <c r="Z315" s="83">
        <v>109740.00000000003</v>
      </c>
      <c r="AA315" s="83">
        <v>110239.99999999999</v>
      </c>
      <c r="AB315" s="83">
        <v>111000</v>
      </c>
      <c r="AC315" s="83">
        <v>111300</v>
      </c>
      <c r="AD315" s="83">
        <v>112160.00000000001</v>
      </c>
      <c r="AE315" s="83">
        <v>112759.99999999999</v>
      </c>
      <c r="AF315" s="83"/>
      <c r="AG315" s="83"/>
      <c r="AH315" s="83"/>
      <c r="AI315" s="83"/>
      <c r="AJ315" s="83"/>
      <c r="AK315" s="83"/>
      <c r="AL315" s="83"/>
      <c r="AM315" s="83"/>
    </row>
    <row r="316" spans="1:39" x14ac:dyDescent="0.3">
      <c r="A316" s="82" t="s">
        <v>761</v>
      </c>
      <c r="B316" s="83" t="s">
        <v>762</v>
      </c>
      <c r="C316" s="83"/>
      <c r="D316" s="84"/>
      <c r="E316" s="85"/>
      <c r="F316" s="83">
        <v>116460.00000000001</v>
      </c>
      <c r="G316" s="83">
        <v>117179.99999999999</v>
      </c>
      <c r="H316" s="83">
        <v>117679.99999999999</v>
      </c>
      <c r="I316" s="83">
        <v>118420</v>
      </c>
      <c r="J316" s="83">
        <v>119120.00000000001</v>
      </c>
      <c r="K316" s="83">
        <v>119920.00000000001</v>
      </c>
      <c r="L316" s="83">
        <v>120540</v>
      </c>
      <c r="M316" s="83">
        <v>121620.00000000001</v>
      </c>
      <c r="N316" s="83">
        <v>122400</v>
      </c>
      <c r="O316" s="83">
        <v>123179.99999999999</v>
      </c>
      <c r="P316" s="83">
        <v>124000.00000000001</v>
      </c>
      <c r="Q316" s="83">
        <v>124880.00000000001</v>
      </c>
      <c r="R316" s="83">
        <v>125740</v>
      </c>
      <c r="S316" s="83">
        <v>126560</v>
      </c>
      <c r="T316" s="83">
        <v>127360.00000000001</v>
      </c>
      <c r="U316" s="83">
        <v>128000</v>
      </c>
      <c r="V316" s="83">
        <v>129039.99999999999</v>
      </c>
      <c r="W316" s="83">
        <v>129680</v>
      </c>
      <c r="X316" s="83">
        <v>130579.99999999999</v>
      </c>
      <c r="Y316" s="83">
        <v>131579.99999999997</v>
      </c>
      <c r="Z316" s="83">
        <v>131980</v>
      </c>
      <c r="AA316" s="83">
        <v>132940</v>
      </c>
      <c r="AB316" s="83">
        <v>134140.00000000003</v>
      </c>
      <c r="AC316" s="83">
        <v>134440</v>
      </c>
      <c r="AD316" s="83">
        <v>135340</v>
      </c>
      <c r="AE316" s="83">
        <v>136040</v>
      </c>
      <c r="AF316" s="83"/>
      <c r="AG316" s="83"/>
      <c r="AH316" s="83"/>
      <c r="AI316" s="83"/>
      <c r="AJ316" s="83"/>
      <c r="AK316" s="83"/>
      <c r="AL316" s="83"/>
      <c r="AM316" s="83"/>
    </row>
    <row r="317" spans="1:39" x14ac:dyDescent="0.3">
      <c r="A317" s="82" t="s">
        <v>763</v>
      </c>
      <c r="B317" s="83" t="s">
        <v>764</v>
      </c>
      <c r="C317" s="83"/>
      <c r="D317" s="84"/>
      <c r="E317" s="85"/>
      <c r="F317" s="83">
        <v>257740</v>
      </c>
      <c r="G317" s="83">
        <v>257780.00000000003</v>
      </c>
      <c r="H317" s="83">
        <v>258079.99999999997</v>
      </c>
      <c r="I317" s="83">
        <v>258540.00000000003</v>
      </c>
      <c r="J317" s="83">
        <v>258659.99999999997</v>
      </c>
      <c r="K317" s="83">
        <v>259399.99999999997</v>
      </c>
      <c r="L317" s="83">
        <v>259599.99999999997</v>
      </c>
      <c r="M317" s="83">
        <v>260019.99999999997</v>
      </c>
      <c r="N317" s="83">
        <v>260659.99999999997</v>
      </c>
      <c r="O317" s="83">
        <v>261100.00000000003</v>
      </c>
      <c r="P317" s="83">
        <v>261820</v>
      </c>
      <c r="Q317" s="83">
        <v>262400</v>
      </c>
      <c r="R317" s="83">
        <v>262920.00000000006</v>
      </c>
      <c r="S317" s="83">
        <v>264060</v>
      </c>
      <c r="T317" s="83">
        <v>264660</v>
      </c>
      <c r="U317" s="83">
        <v>265119.99999999994</v>
      </c>
      <c r="V317" s="83">
        <v>265859.99999999994</v>
      </c>
      <c r="W317" s="83">
        <v>266540</v>
      </c>
      <c r="X317" s="83">
        <v>267260.00000000006</v>
      </c>
      <c r="Y317" s="83">
        <v>267700</v>
      </c>
      <c r="Z317" s="83">
        <v>268400.00000000012</v>
      </c>
      <c r="AA317" s="83">
        <v>268860</v>
      </c>
      <c r="AB317" s="83">
        <v>269260</v>
      </c>
      <c r="AC317" s="83">
        <v>269559.99999999994</v>
      </c>
      <c r="AD317" s="83">
        <v>270259.99999999994</v>
      </c>
      <c r="AE317" s="83">
        <v>270760</v>
      </c>
      <c r="AF317" s="83"/>
      <c r="AG317" s="83"/>
      <c r="AH317" s="83"/>
      <c r="AI317" s="83"/>
      <c r="AJ317" s="83"/>
      <c r="AK317" s="83"/>
      <c r="AL317" s="83"/>
      <c r="AM317" s="83"/>
    </row>
    <row r="318" spans="1:39" x14ac:dyDescent="0.3">
      <c r="A318" s="82" t="s">
        <v>765</v>
      </c>
      <c r="B318" s="83" t="s">
        <v>766</v>
      </c>
      <c r="C318" s="83" t="s">
        <v>319</v>
      </c>
      <c r="D318" s="84"/>
      <c r="E318" s="85"/>
      <c r="F318" s="83">
        <v>77580.000000000015</v>
      </c>
      <c r="G318" s="83">
        <v>77999.999999999985</v>
      </c>
      <c r="H318" s="83">
        <v>78399.999999999985</v>
      </c>
      <c r="I318" s="83">
        <v>78600.000000000015</v>
      </c>
      <c r="J318" s="83">
        <v>79200</v>
      </c>
      <c r="K318" s="83">
        <v>79700</v>
      </c>
      <c r="L318" s="83">
        <v>80060</v>
      </c>
      <c r="M318" s="83">
        <v>80679.999999999985</v>
      </c>
      <c r="N318" s="83">
        <v>81199.999999999985</v>
      </c>
      <c r="O318" s="83">
        <v>81680</v>
      </c>
      <c r="P318" s="83">
        <v>82240</v>
      </c>
      <c r="Q318" s="83">
        <v>82860.000000000015</v>
      </c>
      <c r="R318" s="83">
        <v>83220</v>
      </c>
      <c r="S318" s="83">
        <v>83780</v>
      </c>
      <c r="T318" s="83">
        <v>84279.999999999985</v>
      </c>
      <c r="U318" s="83">
        <v>84820.000000000015</v>
      </c>
      <c r="V318" s="83">
        <v>85360</v>
      </c>
      <c r="W318" s="83">
        <v>86000</v>
      </c>
      <c r="X318" s="83">
        <v>86299.999999999985</v>
      </c>
      <c r="Y318" s="83">
        <v>86640</v>
      </c>
      <c r="Z318" s="83">
        <v>87299.999999999985</v>
      </c>
      <c r="AA318" s="83">
        <v>87700</v>
      </c>
      <c r="AB318" s="83">
        <v>88300</v>
      </c>
      <c r="AC318" s="83">
        <v>88700</v>
      </c>
      <c r="AD318" s="83">
        <v>89200</v>
      </c>
      <c r="AE318" s="83">
        <v>89600.000000000015</v>
      </c>
      <c r="AF318" s="83"/>
      <c r="AG318" s="83"/>
      <c r="AH318" s="83"/>
      <c r="AI318" s="83"/>
      <c r="AJ318" s="83"/>
      <c r="AK318" s="83"/>
      <c r="AL318" s="83"/>
      <c r="AM318" s="83"/>
    </row>
    <row r="319" spans="1:39" x14ac:dyDescent="0.3">
      <c r="A319" s="82" t="s">
        <v>767</v>
      </c>
      <c r="B319" s="83" t="s">
        <v>768</v>
      </c>
      <c r="C319" s="83"/>
      <c r="D319" s="84"/>
      <c r="E319" s="85"/>
      <c r="F319" s="83">
        <v>124600.00000000001</v>
      </c>
      <c r="G319" s="83">
        <v>125400</v>
      </c>
      <c r="H319" s="83">
        <v>126460.00000000003</v>
      </c>
      <c r="I319" s="83">
        <v>127360</v>
      </c>
      <c r="J319" s="83">
        <v>128160</v>
      </c>
      <c r="K319" s="83">
        <v>129419.99999999999</v>
      </c>
      <c r="L319" s="83">
        <v>130280</v>
      </c>
      <c r="M319" s="83">
        <v>131200.00000000003</v>
      </c>
      <c r="N319" s="83">
        <v>132180</v>
      </c>
      <c r="O319" s="83">
        <v>132860</v>
      </c>
      <c r="P319" s="83">
        <v>134140.00000000003</v>
      </c>
      <c r="Q319" s="83">
        <v>135180</v>
      </c>
      <c r="R319" s="83">
        <v>136160</v>
      </c>
      <c r="S319" s="83">
        <v>137020</v>
      </c>
      <c r="T319" s="83">
        <v>137780</v>
      </c>
      <c r="U319" s="83">
        <v>138420</v>
      </c>
      <c r="V319" s="83">
        <v>139560</v>
      </c>
      <c r="W319" s="83">
        <v>140400</v>
      </c>
      <c r="X319" s="83">
        <v>141340</v>
      </c>
      <c r="Y319" s="83">
        <v>141940.00000000003</v>
      </c>
      <c r="Z319" s="83">
        <v>142640</v>
      </c>
      <c r="AA319" s="83">
        <v>143540</v>
      </c>
      <c r="AB319" s="83">
        <v>144399.99999999997</v>
      </c>
      <c r="AC319" s="83">
        <v>144900.00000000003</v>
      </c>
      <c r="AD319" s="83">
        <v>145600</v>
      </c>
      <c r="AE319" s="83">
        <v>146399.99999999997</v>
      </c>
      <c r="AF319" s="83"/>
      <c r="AG319" s="83"/>
      <c r="AH319" s="83"/>
      <c r="AI319" s="83"/>
      <c r="AJ319" s="83"/>
      <c r="AK319" s="83"/>
      <c r="AL319" s="83"/>
      <c r="AM319" s="83"/>
    </row>
    <row r="320" spans="1:39" x14ac:dyDescent="0.3">
      <c r="A320" s="82" t="s">
        <v>769</v>
      </c>
      <c r="B320" s="83" t="s">
        <v>770</v>
      </c>
      <c r="C320" s="83"/>
      <c r="D320" s="84"/>
      <c r="E320" s="85"/>
      <c r="F320" s="83">
        <v>198620</v>
      </c>
      <c r="G320" s="83">
        <v>199540.00000000003</v>
      </c>
      <c r="H320" s="83">
        <v>200499.99999999997</v>
      </c>
      <c r="I320" s="83">
        <v>201540.00000000003</v>
      </c>
      <c r="J320" s="83">
        <v>202220</v>
      </c>
      <c r="K320" s="83">
        <v>203160</v>
      </c>
      <c r="L320" s="83">
        <v>203780</v>
      </c>
      <c r="M320" s="83">
        <v>204660</v>
      </c>
      <c r="N320" s="83">
        <v>205700.00000000003</v>
      </c>
      <c r="O320" s="83">
        <v>206560.00000000003</v>
      </c>
      <c r="P320" s="83">
        <v>207640</v>
      </c>
      <c r="Q320" s="83">
        <v>208679.99999999997</v>
      </c>
      <c r="R320" s="83">
        <v>209720</v>
      </c>
      <c r="S320" s="83">
        <v>211359.99999999997</v>
      </c>
      <c r="T320" s="83">
        <v>212380</v>
      </c>
      <c r="U320" s="83">
        <v>213499.99999999994</v>
      </c>
      <c r="V320" s="83">
        <v>215040</v>
      </c>
      <c r="W320" s="83">
        <v>216080</v>
      </c>
      <c r="X320" s="83">
        <v>217360</v>
      </c>
      <c r="Y320" s="83">
        <v>218660</v>
      </c>
      <c r="Z320" s="83">
        <v>219860.00000000003</v>
      </c>
      <c r="AA320" s="83">
        <v>220979.99999999997</v>
      </c>
      <c r="AB320" s="83">
        <v>222140.00000000003</v>
      </c>
      <c r="AC320" s="83">
        <v>223300</v>
      </c>
      <c r="AD320" s="83">
        <v>224459.99999999997</v>
      </c>
      <c r="AE320" s="83">
        <v>225720.00000000003</v>
      </c>
      <c r="AF320" s="83"/>
      <c r="AG320" s="83"/>
      <c r="AH320" s="83"/>
      <c r="AI320" s="83"/>
      <c r="AJ320" s="83"/>
      <c r="AK320" s="83"/>
      <c r="AL320" s="83"/>
      <c r="AM320" s="83"/>
    </row>
    <row r="321" spans="1:39" x14ac:dyDescent="0.3">
      <c r="A321" s="82" t="s">
        <v>771</v>
      </c>
      <c r="B321" s="83" t="s">
        <v>772</v>
      </c>
      <c r="C321" s="83" t="s">
        <v>1</v>
      </c>
      <c r="D321" s="84"/>
      <c r="E321" s="85"/>
      <c r="F321" s="83">
        <v>80720</v>
      </c>
      <c r="G321" s="83">
        <v>81479.999999999985</v>
      </c>
      <c r="H321" s="83">
        <v>81620</v>
      </c>
      <c r="I321" s="83">
        <v>82360</v>
      </c>
      <c r="J321" s="83">
        <v>82800.000000000029</v>
      </c>
      <c r="K321" s="83">
        <v>83200</v>
      </c>
      <c r="L321" s="83">
        <v>83500.000000000015</v>
      </c>
      <c r="M321" s="83">
        <v>84059.999999999985</v>
      </c>
      <c r="N321" s="83">
        <v>84420</v>
      </c>
      <c r="O321" s="83">
        <v>84780</v>
      </c>
      <c r="P321" s="83">
        <v>85299.999999999985</v>
      </c>
      <c r="Q321" s="83">
        <v>85559.999999999985</v>
      </c>
      <c r="R321" s="83">
        <v>85960.000000000015</v>
      </c>
      <c r="S321" s="83">
        <v>86420</v>
      </c>
      <c r="T321" s="83">
        <v>86720</v>
      </c>
      <c r="U321" s="83">
        <v>87320</v>
      </c>
      <c r="V321" s="83">
        <v>87920.000000000015</v>
      </c>
      <c r="W321" s="83">
        <v>88259.999999999985</v>
      </c>
      <c r="X321" s="83">
        <v>88659.999999999985</v>
      </c>
      <c r="Y321" s="83">
        <v>89160</v>
      </c>
      <c r="Z321" s="83">
        <v>89460</v>
      </c>
      <c r="AA321" s="83">
        <v>89820</v>
      </c>
      <c r="AB321" s="83">
        <v>89920</v>
      </c>
      <c r="AC321" s="83">
        <v>90619.999999999985</v>
      </c>
      <c r="AD321" s="83">
        <v>91079.999999999985</v>
      </c>
      <c r="AE321" s="83">
        <v>91280.000000000015</v>
      </c>
      <c r="AF321" s="83"/>
      <c r="AG321" s="83"/>
      <c r="AH321" s="83"/>
      <c r="AI321" s="83"/>
      <c r="AJ321" s="83"/>
      <c r="AK321" s="83"/>
      <c r="AL321" s="83"/>
      <c r="AM321" s="83"/>
    </row>
    <row r="322" spans="1:39" x14ac:dyDescent="0.3">
      <c r="A322" s="82" t="s">
        <v>773</v>
      </c>
      <c r="B322" s="83" t="s">
        <v>774</v>
      </c>
      <c r="C322" s="83" t="s">
        <v>108</v>
      </c>
      <c r="D322" s="84"/>
      <c r="E322" s="85"/>
      <c r="F322" s="83">
        <v>86820.000000000015</v>
      </c>
      <c r="G322" s="83">
        <v>87520.000000000015</v>
      </c>
      <c r="H322" s="83">
        <v>88460</v>
      </c>
      <c r="I322" s="83">
        <v>89300</v>
      </c>
      <c r="J322" s="83">
        <v>90039.999999999985</v>
      </c>
      <c r="K322" s="83">
        <v>90699.999999999971</v>
      </c>
      <c r="L322" s="83">
        <v>91900.000000000015</v>
      </c>
      <c r="M322" s="83">
        <v>92660</v>
      </c>
      <c r="N322" s="83">
        <v>93480.000000000015</v>
      </c>
      <c r="O322" s="83">
        <v>94659.999999999985</v>
      </c>
      <c r="P322" s="83">
        <v>95720</v>
      </c>
      <c r="Q322" s="83">
        <v>96579.999999999985</v>
      </c>
      <c r="R322" s="83">
        <v>97539.999999999971</v>
      </c>
      <c r="S322" s="83">
        <v>98600</v>
      </c>
      <c r="T322" s="83">
        <v>99740</v>
      </c>
      <c r="U322" s="83">
        <v>100380.00000000001</v>
      </c>
      <c r="V322" s="83">
        <v>101379.99999999999</v>
      </c>
      <c r="W322" s="83">
        <v>102320.00000000001</v>
      </c>
      <c r="X322" s="83">
        <v>103360</v>
      </c>
      <c r="Y322" s="83">
        <v>104259.99999999999</v>
      </c>
      <c r="Z322" s="83">
        <v>105120</v>
      </c>
      <c r="AA322" s="83">
        <v>106020</v>
      </c>
      <c r="AB322" s="83">
        <v>106820.00000000001</v>
      </c>
      <c r="AC322" s="83">
        <v>107720</v>
      </c>
      <c r="AD322" s="83">
        <v>108580</v>
      </c>
      <c r="AE322" s="83">
        <v>109479.99999999999</v>
      </c>
      <c r="AF322" s="83"/>
      <c r="AG322" s="83"/>
      <c r="AH322" s="83"/>
      <c r="AI322" s="83"/>
      <c r="AJ322" s="83"/>
      <c r="AK322" s="83"/>
      <c r="AL322" s="83"/>
      <c r="AM322" s="83"/>
    </row>
    <row r="323" spans="1:39" x14ac:dyDescent="0.3">
      <c r="A323" s="82" t="s">
        <v>775</v>
      </c>
      <c r="B323" s="83" t="s">
        <v>776</v>
      </c>
      <c r="C323" s="83" t="s">
        <v>1</v>
      </c>
      <c r="D323" s="84"/>
      <c r="E323" s="85"/>
      <c r="F323" s="83">
        <v>98260</v>
      </c>
      <c r="G323" s="83">
        <v>98940</v>
      </c>
      <c r="H323" s="83">
        <v>99679.999999999985</v>
      </c>
      <c r="I323" s="83">
        <v>100259.99999999999</v>
      </c>
      <c r="J323" s="83">
        <v>101100</v>
      </c>
      <c r="K323" s="83">
        <v>101639.99999999999</v>
      </c>
      <c r="L323" s="83">
        <v>102300.00000000001</v>
      </c>
      <c r="M323" s="83">
        <v>102960.00000000001</v>
      </c>
      <c r="N323" s="83">
        <v>103520</v>
      </c>
      <c r="O323" s="83">
        <v>104080</v>
      </c>
      <c r="P323" s="83">
        <v>104780</v>
      </c>
      <c r="Q323" s="83">
        <v>105380</v>
      </c>
      <c r="R323" s="83">
        <v>105840</v>
      </c>
      <c r="S323" s="83">
        <v>106700</v>
      </c>
      <c r="T323" s="83">
        <v>107160.00000000001</v>
      </c>
      <c r="U323" s="83">
        <v>107760</v>
      </c>
      <c r="V323" s="83">
        <v>108460.00000000001</v>
      </c>
      <c r="W323" s="83">
        <v>108899.99999999999</v>
      </c>
      <c r="X323" s="83">
        <v>109400.00000000003</v>
      </c>
      <c r="Y323" s="83">
        <v>109899.99999999999</v>
      </c>
      <c r="Z323" s="83">
        <v>110200</v>
      </c>
      <c r="AA323" s="83">
        <v>110860</v>
      </c>
      <c r="AB323" s="83">
        <v>111260</v>
      </c>
      <c r="AC323" s="83">
        <v>111719.99999999999</v>
      </c>
      <c r="AD323" s="83">
        <v>112420</v>
      </c>
      <c r="AE323" s="83">
        <v>112620</v>
      </c>
      <c r="AF323" s="83"/>
      <c r="AG323" s="83"/>
      <c r="AH323" s="83"/>
      <c r="AI323" s="83"/>
      <c r="AJ323" s="83"/>
      <c r="AK323" s="83"/>
      <c r="AL323" s="83"/>
      <c r="AM323" s="83"/>
    </row>
    <row r="324" spans="1:39" x14ac:dyDescent="0.3">
      <c r="A324" s="82" t="s">
        <v>777</v>
      </c>
      <c r="B324" s="83" t="s">
        <v>778</v>
      </c>
      <c r="C324" s="83" t="s">
        <v>125</v>
      </c>
      <c r="D324" s="84"/>
      <c r="E324" s="85"/>
      <c r="F324" s="83">
        <v>137420.00000000003</v>
      </c>
      <c r="G324" s="83">
        <v>138180</v>
      </c>
      <c r="H324" s="83">
        <v>139179.99999999997</v>
      </c>
      <c r="I324" s="83">
        <v>140180.00000000003</v>
      </c>
      <c r="J324" s="83">
        <v>141019.99999999997</v>
      </c>
      <c r="K324" s="83">
        <v>141619.99999999997</v>
      </c>
      <c r="L324" s="83">
        <v>142379.99999999997</v>
      </c>
      <c r="M324" s="83">
        <v>143340</v>
      </c>
      <c r="N324" s="83">
        <v>144060</v>
      </c>
      <c r="O324" s="83">
        <v>145180</v>
      </c>
      <c r="P324" s="83">
        <v>145960</v>
      </c>
      <c r="Q324" s="83">
        <v>146520</v>
      </c>
      <c r="R324" s="83">
        <v>147600.00000000003</v>
      </c>
      <c r="S324" s="83">
        <v>148420</v>
      </c>
      <c r="T324" s="83">
        <v>149519.99999999997</v>
      </c>
      <c r="U324" s="83">
        <v>150220.00000000003</v>
      </c>
      <c r="V324" s="83">
        <v>151160</v>
      </c>
      <c r="W324" s="83">
        <v>152100</v>
      </c>
      <c r="X324" s="83">
        <v>152839.99999999997</v>
      </c>
      <c r="Y324" s="83">
        <v>153640</v>
      </c>
      <c r="Z324" s="83">
        <v>154399.99999999997</v>
      </c>
      <c r="AA324" s="83">
        <v>155360.00000000003</v>
      </c>
      <c r="AB324" s="83">
        <v>156160.00000000003</v>
      </c>
      <c r="AC324" s="83">
        <v>156720</v>
      </c>
      <c r="AD324" s="83">
        <v>157720</v>
      </c>
      <c r="AE324" s="83">
        <v>158480</v>
      </c>
      <c r="AF324" s="83"/>
      <c r="AG324" s="83"/>
      <c r="AH324" s="83"/>
      <c r="AI324" s="83"/>
      <c r="AJ324" s="83"/>
      <c r="AK324" s="83"/>
      <c r="AL324" s="83"/>
      <c r="AM324" s="83"/>
    </row>
    <row r="325" spans="1:39" x14ac:dyDescent="0.3">
      <c r="A325" s="82" t="s">
        <v>779</v>
      </c>
      <c r="B325" s="83" t="s">
        <v>780</v>
      </c>
      <c r="C325" s="83" t="s">
        <v>199</v>
      </c>
      <c r="D325" s="84"/>
      <c r="E325" s="85"/>
      <c r="F325" s="83">
        <v>90100</v>
      </c>
      <c r="G325" s="83">
        <v>90540.000000000015</v>
      </c>
      <c r="H325" s="83">
        <v>91020</v>
      </c>
      <c r="I325" s="83">
        <v>91060.000000000015</v>
      </c>
      <c r="J325" s="83">
        <v>91300.000000000015</v>
      </c>
      <c r="K325" s="83">
        <v>91539.999999999985</v>
      </c>
      <c r="L325" s="83">
        <v>91899.999999999985</v>
      </c>
      <c r="M325" s="83">
        <v>92160.000000000015</v>
      </c>
      <c r="N325" s="83">
        <v>92420</v>
      </c>
      <c r="O325" s="83">
        <v>92840</v>
      </c>
      <c r="P325" s="83">
        <v>92940</v>
      </c>
      <c r="Q325" s="83">
        <v>93700</v>
      </c>
      <c r="R325" s="83">
        <v>93900.000000000015</v>
      </c>
      <c r="S325" s="83">
        <v>94060.000000000015</v>
      </c>
      <c r="T325" s="83">
        <v>94559.999999999971</v>
      </c>
      <c r="U325" s="83">
        <v>94860</v>
      </c>
      <c r="V325" s="83">
        <v>95200</v>
      </c>
      <c r="W325" s="83">
        <v>95700</v>
      </c>
      <c r="X325" s="83">
        <v>95840.000000000015</v>
      </c>
      <c r="Y325" s="83">
        <v>95639.999999999985</v>
      </c>
      <c r="Z325" s="83">
        <v>96340</v>
      </c>
      <c r="AA325" s="83">
        <v>96500</v>
      </c>
      <c r="AB325" s="83">
        <v>96700</v>
      </c>
      <c r="AC325" s="83">
        <v>96900</v>
      </c>
      <c r="AD325" s="83">
        <v>97200</v>
      </c>
      <c r="AE325" s="83">
        <v>97400</v>
      </c>
      <c r="AF325" s="83"/>
      <c r="AG325" s="83"/>
      <c r="AH325" s="83"/>
      <c r="AI325" s="83"/>
      <c r="AJ325" s="83"/>
      <c r="AK325" s="83"/>
      <c r="AL325" s="83"/>
      <c r="AM325" s="83"/>
    </row>
    <row r="326" spans="1:39" x14ac:dyDescent="0.3">
      <c r="A326" s="83" t="s">
        <v>781</v>
      </c>
      <c r="B326" s="83" t="s">
        <v>782</v>
      </c>
      <c r="C326" s="83" t="s">
        <v>1</v>
      </c>
      <c r="D326" s="84"/>
      <c r="E326" s="85"/>
      <c r="F326" s="83">
        <v>80839.999999999985</v>
      </c>
      <c r="G326" s="83">
        <v>81280</v>
      </c>
      <c r="H326" s="83">
        <v>81259.999999999985</v>
      </c>
      <c r="I326" s="83">
        <v>81640</v>
      </c>
      <c r="J326" s="83">
        <v>81580.000000000015</v>
      </c>
      <c r="K326" s="83">
        <v>81919.999999999985</v>
      </c>
      <c r="L326" s="83">
        <v>82320</v>
      </c>
      <c r="M326" s="83">
        <v>82179.999999999985</v>
      </c>
      <c r="N326" s="83">
        <v>82840</v>
      </c>
      <c r="O326" s="83">
        <v>83000.000000000015</v>
      </c>
      <c r="P326" s="83">
        <v>83259.999999999985</v>
      </c>
      <c r="Q326" s="83">
        <v>83520</v>
      </c>
      <c r="R326" s="83">
        <v>83679.999999999985</v>
      </c>
      <c r="S326" s="83">
        <v>84039.999999999985</v>
      </c>
      <c r="T326" s="83">
        <v>84440.000000000015</v>
      </c>
      <c r="U326" s="83">
        <v>84800</v>
      </c>
      <c r="V326" s="83">
        <v>84840</v>
      </c>
      <c r="W326" s="83">
        <v>85139.999999999985</v>
      </c>
      <c r="X326" s="83">
        <v>85280</v>
      </c>
      <c r="Y326" s="83">
        <v>85780</v>
      </c>
      <c r="Z326" s="83">
        <v>85780</v>
      </c>
      <c r="AA326" s="83">
        <v>85879.999999999985</v>
      </c>
      <c r="AB326" s="83">
        <v>86179.999999999985</v>
      </c>
      <c r="AC326" s="83">
        <v>86380</v>
      </c>
      <c r="AD326" s="83">
        <v>86380</v>
      </c>
      <c r="AE326" s="83">
        <v>86680</v>
      </c>
      <c r="AF326" s="83"/>
      <c r="AG326" s="83"/>
      <c r="AH326" s="83"/>
      <c r="AI326" s="83"/>
      <c r="AJ326" s="83"/>
      <c r="AK326" s="83"/>
      <c r="AL326" s="83"/>
      <c r="AM326" s="83"/>
    </row>
    <row r="327" spans="1:39" x14ac:dyDescent="0.3">
      <c r="A327" s="83" t="s">
        <v>783</v>
      </c>
      <c r="B327" s="83" t="s">
        <v>784</v>
      </c>
      <c r="C327" s="83"/>
      <c r="D327" s="84"/>
      <c r="E327" s="85"/>
      <c r="F327" s="83">
        <v>168479.99999999997</v>
      </c>
      <c r="G327" s="83">
        <v>170160</v>
      </c>
      <c r="H327" s="83">
        <v>172100.00000000003</v>
      </c>
      <c r="I327" s="83">
        <v>173619.99999999997</v>
      </c>
      <c r="J327" s="83">
        <v>174599.99999999997</v>
      </c>
      <c r="K327" s="83">
        <v>176040</v>
      </c>
      <c r="L327" s="83" t="s">
        <v>785</v>
      </c>
      <c r="M327" s="83" t="s">
        <v>786</v>
      </c>
      <c r="N327" s="83" t="s">
        <v>787</v>
      </c>
      <c r="O327" s="83" t="s">
        <v>788</v>
      </c>
      <c r="P327" s="83" t="s">
        <v>789</v>
      </c>
      <c r="Q327" s="83" t="s">
        <v>790</v>
      </c>
      <c r="R327" s="83" t="s">
        <v>791</v>
      </c>
      <c r="S327" s="83" t="s">
        <v>792</v>
      </c>
      <c r="T327" s="83" t="s">
        <v>793</v>
      </c>
      <c r="U327" s="83" t="s">
        <v>794</v>
      </c>
      <c r="V327" s="83" t="s">
        <v>795</v>
      </c>
      <c r="W327" s="83" t="s">
        <v>796</v>
      </c>
      <c r="X327" s="83" t="s">
        <v>797</v>
      </c>
      <c r="Y327" s="83" t="s">
        <v>798</v>
      </c>
      <c r="Z327" s="83" t="s">
        <v>799</v>
      </c>
      <c r="AA327" s="83" t="s">
        <v>800</v>
      </c>
      <c r="AB327" s="83" t="s">
        <v>801</v>
      </c>
      <c r="AC327" s="83" t="s">
        <v>802</v>
      </c>
      <c r="AD327" s="83" t="s">
        <v>803</v>
      </c>
      <c r="AE327" s="83" t="s">
        <v>804</v>
      </c>
      <c r="AF327" s="83"/>
      <c r="AG327" s="83"/>
      <c r="AH327" s="83"/>
      <c r="AI327" s="83"/>
      <c r="AJ327" s="83"/>
      <c r="AK327" s="83"/>
      <c r="AL327" s="83"/>
      <c r="AM327" s="83"/>
    </row>
    <row r="328" spans="1:39" x14ac:dyDescent="0.3">
      <c r="A328" s="82"/>
      <c r="B328" s="136" t="s">
        <v>805</v>
      </c>
      <c r="C328" s="83"/>
      <c r="D328" s="134"/>
      <c r="E328" s="135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</row>
    <row r="329" spans="1:39" x14ac:dyDescent="0.3">
      <c r="A329" s="82"/>
      <c r="B329" s="83" t="s">
        <v>125</v>
      </c>
      <c r="C329" s="83"/>
      <c r="D329" s="134"/>
      <c r="E329" s="135"/>
      <c r="F329" s="83">
        <f>SUMIF($C$2:$C$327,$B329,F$2:F$327)</f>
        <v>410700</v>
      </c>
      <c r="G329" s="83">
        <f t="shared" ref="G329:AE339" si="0">SUMIF($C$2:$C$327,$B329,G$2:G$327)</f>
        <v>414120</v>
      </c>
      <c r="H329" s="83">
        <f t="shared" si="0"/>
        <v>417999.99999999988</v>
      </c>
      <c r="I329" s="83">
        <f t="shared" si="0"/>
        <v>421280</v>
      </c>
      <c r="J329" s="83">
        <f t="shared" si="0"/>
        <v>424660</v>
      </c>
      <c r="K329" s="83">
        <f t="shared" si="0"/>
        <v>428120</v>
      </c>
      <c r="L329" s="83">
        <f t="shared" si="0"/>
        <v>431360</v>
      </c>
      <c r="M329" s="83">
        <f t="shared" si="0"/>
        <v>434800.00000000006</v>
      </c>
      <c r="N329" s="83">
        <f t="shared" si="0"/>
        <v>438040</v>
      </c>
      <c r="O329" s="83">
        <f t="shared" si="0"/>
        <v>442340</v>
      </c>
      <c r="P329" s="83">
        <f t="shared" si="0"/>
        <v>445519.99999999994</v>
      </c>
      <c r="Q329" s="83">
        <f t="shared" si="0"/>
        <v>449100.00000000006</v>
      </c>
      <c r="R329" s="83">
        <f t="shared" si="0"/>
        <v>452780</v>
      </c>
      <c r="S329" s="83">
        <f t="shared" si="0"/>
        <v>456300</v>
      </c>
      <c r="T329" s="83">
        <f t="shared" si="0"/>
        <v>460439.99999999988</v>
      </c>
      <c r="U329" s="83">
        <f t="shared" si="0"/>
        <v>463380</v>
      </c>
      <c r="V329" s="83">
        <f t="shared" si="0"/>
        <v>467119.99999999994</v>
      </c>
      <c r="W329" s="83">
        <f t="shared" si="0"/>
        <v>470740</v>
      </c>
      <c r="X329" s="83">
        <f t="shared" si="0"/>
        <v>473880</v>
      </c>
      <c r="Y329" s="83">
        <f t="shared" si="0"/>
        <v>477600</v>
      </c>
      <c r="Z329" s="83">
        <f t="shared" si="0"/>
        <v>480319.99999999988</v>
      </c>
      <c r="AA329" s="83">
        <f t="shared" si="0"/>
        <v>484200</v>
      </c>
      <c r="AB329" s="83">
        <f t="shared" si="0"/>
        <v>487380</v>
      </c>
      <c r="AC329" s="83">
        <f t="shared" si="0"/>
        <v>490200</v>
      </c>
      <c r="AD329" s="83">
        <f t="shared" si="0"/>
        <v>493360.00000000006</v>
      </c>
      <c r="AE329" s="83">
        <f t="shared" si="0"/>
        <v>496220</v>
      </c>
    </row>
    <row r="330" spans="1:39" x14ac:dyDescent="0.3">
      <c r="A330" s="82"/>
      <c r="B330" s="83" t="s">
        <v>206</v>
      </c>
      <c r="C330" s="83"/>
      <c r="D330" s="134"/>
      <c r="E330" s="135"/>
      <c r="F330" s="83">
        <f t="shared" ref="F330:U361" si="1">SUMIF($C$2:$C$327,$B330,F$2:F$327)</f>
        <v>514960</v>
      </c>
      <c r="G330" s="83">
        <f t="shared" si="1"/>
        <v>520159.99999999994</v>
      </c>
      <c r="H330" s="83">
        <f t="shared" si="1"/>
        <v>525140</v>
      </c>
      <c r="I330" s="83">
        <f t="shared" si="1"/>
        <v>530139.99999999988</v>
      </c>
      <c r="J330" s="83">
        <f t="shared" si="1"/>
        <v>534400</v>
      </c>
      <c r="K330" s="83">
        <f t="shared" si="1"/>
        <v>539000</v>
      </c>
      <c r="L330" s="83">
        <f t="shared" si="1"/>
        <v>542920</v>
      </c>
      <c r="M330" s="83">
        <f t="shared" si="1"/>
        <v>547680</v>
      </c>
      <c r="N330" s="83">
        <f t="shared" si="1"/>
        <v>551880</v>
      </c>
      <c r="O330" s="83">
        <f t="shared" si="1"/>
        <v>556300</v>
      </c>
      <c r="P330" s="83">
        <f t="shared" si="1"/>
        <v>561560</v>
      </c>
      <c r="Q330" s="83">
        <f t="shared" si="1"/>
        <v>566180</v>
      </c>
      <c r="R330" s="83">
        <f t="shared" si="1"/>
        <v>571220.00000000012</v>
      </c>
      <c r="S330" s="83">
        <f t="shared" si="1"/>
        <v>576020</v>
      </c>
      <c r="T330" s="83">
        <f t="shared" si="1"/>
        <v>581140</v>
      </c>
      <c r="U330" s="83">
        <f t="shared" si="1"/>
        <v>585560</v>
      </c>
      <c r="V330" s="83">
        <f t="shared" si="0"/>
        <v>590260</v>
      </c>
      <c r="W330" s="83">
        <f t="shared" si="0"/>
        <v>594520</v>
      </c>
      <c r="X330" s="83">
        <f t="shared" si="0"/>
        <v>599640</v>
      </c>
      <c r="Y330" s="83">
        <f t="shared" si="0"/>
        <v>603780</v>
      </c>
      <c r="Z330" s="83">
        <f t="shared" si="0"/>
        <v>608060</v>
      </c>
      <c r="AA330" s="83">
        <f t="shared" si="0"/>
        <v>612040</v>
      </c>
      <c r="AB330" s="83">
        <f t="shared" si="0"/>
        <v>616000</v>
      </c>
      <c r="AC330" s="83">
        <f t="shared" si="0"/>
        <v>620220</v>
      </c>
      <c r="AD330" s="83">
        <f t="shared" si="0"/>
        <v>623820</v>
      </c>
      <c r="AE330" s="83">
        <f t="shared" si="0"/>
        <v>627480</v>
      </c>
    </row>
    <row r="331" spans="1:39" x14ac:dyDescent="0.3">
      <c r="A331" s="82"/>
      <c r="B331" s="83" t="s">
        <v>256</v>
      </c>
      <c r="C331" s="83"/>
      <c r="D331" s="134"/>
      <c r="E331" s="135"/>
      <c r="F331" s="83">
        <f t="shared" si="1"/>
        <v>446920</v>
      </c>
      <c r="G331" s="83">
        <f t="shared" si="0"/>
        <v>450299.99999999994</v>
      </c>
      <c r="H331" s="83">
        <f t="shared" si="0"/>
        <v>453899.99999999994</v>
      </c>
      <c r="I331" s="83">
        <f t="shared" si="0"/>
        <v>457220</v>
      </c>
      <c r="J331" s="83">
        <f t="shared" si="0"/>
        <v>460420.00000000006</v>
      </c>
      <c r="K331" s="83">
        <f t="shared" si="0"/>
        <v>463380</v>
      </c>
      <c r="L331" s="83">
        <f t="shared" si="0"/>
        <v>466980</v>
      </c>
      <c r="M331" s="83">
        <f t="shared" si="0"/>
        <v>470020</v>
      </c>
      <c r="N331" s="83">
        <f t="shared" si="0"/>
        <v>473459.99999999994</v>
      </c>
      <c r="O331" s="83">
        <f t="shared" si="0"/>
        <v>476580</v>
      </c>
      <c r="P331" s="83">
        <f t="shared" si="0"/>
        <v>480099.99999999994</v>
      </c>
      <c r="Q331" s="83">
        <f t="shared" si="0"/>
        <v>483479.99999999994</v>
      </c>
      <c r="R331" s="83">
        <f t="shared" si="0"/>
        <v>487159.99999999994</v>
      </c>
      <c r="S331" s="83">
        <f t="shared" si="0"/>
        <v>491180</v>
      </c>
      <c r="T331" s="83">
        <f t="shared" si="0"/>
        <v>494580</v>
      </c>
      <c r="U331" s="83">
        <f t="shared" si="0"/>
        <v>498159.99999999994</v>
      </c>
      <c r="V331" s="83">
        <f t="shared" si="0"/>
        <v>501200</v>
      </c>
      <c r="W331" s="83">
        <f t="shared" si="0"/>
        <v>504679.99999999994</v>
      </c>
      <c r="X331" s="83">
        <f t="shared" si="0"/>
        <v>508060.00000000006</v>
      </c>
      <c r="Y331" s="83">
        <f t="shared" si="0"/>
        <v>511260.00000000006</v>
      </c>
      <c r="Z331" s="83">
        <f t="shared" si="0"/>
        <v>514080.00000000006</v>
      </c>
      <c r="AA331" s="83">
        <f t="shared" si="0"/>
        <v>516860</v>
      </c>
      <c r="AB331" s="83">
        <f t="shared" si="0"/>
        <v>519539.99999999994</v>
      </c>
      <c r="AC331" s="83">
        <f t="shared" si="0"/>
        <v>522260</v>
      </c>
      <c r="AD331" s="83">
        <f t="shared" si="0"/>
        <v>524680.00000000012</v>
      </c>
      <c r="AE331" s="83">
        <f t="shared" si="0"/>
        <v>527199.99999999988</v>
      </c>
    </row>
    <row r="332" spans="1:39" x14ac:dyDescent="0.3">
      <c r="A332" s="82"/>
      <c r="B332" s="83" t="s">
        <v>111</v>
      </c>
      <c r="C332" s="83"/>
      <c r="D332" s="134"/>
      <c r="E332" s="135"/>
      <c r="F332" s="83">
        <f t="shared" si="1"/>
        <v>410420</v>
      </c>
      <c r="G332" s="83">
        <f t="shared" si="0"/>
        <v>410700</v>
      </c>
      <c r="H332" s="83">
        <f t="shared" si="0"/>
        <v>410040</v>
      </c>
      <c r="I332" s="83">
        <f t="shared" si="0"/>
        <v>410040</v>
      </c>
      <c r="J332" s="83">
        <f t="shared" si="0"/>
        <v>409540</v>
      </c>
      <c r="K332" s="83">
        <f t="shared" si="0"/>
        <v>409720</v>
      </c>
      <c r="L332" s="83">
        <f t="shared" si="0"/>
        <v>409920</v>
      </c>
      <c r="M332" s="83">
        <f t="shared" si="0"/>
        <v>409900</v>
      </c>
      <c r="N332" s="83">
        <f t="shared" si="0"/>
        <v>408980</v>
      </c>
      <c r="O332" s="83">
        <f t="shared" si="0"/>
        <v>409339.99999999994</v>
      </c>
      <c r="P332" s="83">
        <f t="shared" si="0"/>
        <v>409460</v>
      </c>
      <c r="Q332" s="83">
        <f t="shared" si="0"/>
        <v>409080</v>
      </c>
      <c r="R332" s="83">
        <f t="shared" si="0"/>
        <v>409600</v>
      </c>
      <c r="S332" s="83">
        <f t="shared" si="0"/>
        <v>409260</v>
      </c>
      <c r="T332" s="83">
        <f t="shared" si="0"/>
        <v>409500</v>
      </c>
      <c r="U332" s="83">
        <f t="shared" si="0"/>
        <v>409940.00000000006</v>
      </c>
      <c r="V332" s="83">
        <f t="shared" si="0"/>
        <v>409800</v>
      </c>
      <c r="W332" s="83">
        <f t="shared" si="0"/>
        <v>409980</v>
      </c>
      <c r="X332" s="83">
        <f t="shared" si="0"/>
        <v>409780.00000000006</v>
      </c>
      <c r="Y332" s="83">
        <f t="shared" si="0"/>
        <v>410080</v>
      </c>
      <c r="Z332" s="83">
        <f t="shared" si="0"/>
        <v>409580</v>
      </c>
      <c r="AA332" s="83">
        <f t="shared" si="0"/>
        <v>409379.99999999994</v>
      </c>
      <c r="AB332" s="83">
        <f t="shared" si="0"/>
        <v>409380</v>
      </c>
      <c r="AC332" s="83">
        <f t="shared" si="0"/>
        <v>409120</v>
      </c>
      <c r="AD332" s="83">
        <f t="shared" si="0"/>
        <v>408420</v>
      </c>
      <c r="AE332" s="83">
        <f t="shared" si="0"/>
        <v>408600.00000000006</v>
      </c>
    </row>
    <row r="333" spans="1:39" x14ac:dyDescent="0.3">
      <c r="A333" s="82"/>
      <c r="B333" s="83" t="s">
        <v>114</v>
      </c>
      <c r="C333" s="83"/>
      <c r="D333" s="134"/>
      <c r="E333" s="135"/>
      <c r="F333" s="83">
        <f t="shared" si="1"/>
        <v>635470</v>
      </c>
      <c r="G333" s="83">
        <f t="shared" si="0"/>
        <v>638330</v>
      </c>
      <c r="H333" s="83">
        <f t="shared" si="0"/>
        <v>641110</v>
      </c>
      <c r="I333" s="83">
        <f t="shared" si="0"/>
        <v>643310</v>
      </c>
      <c r="J333" s="83">
        <f t="shared" si="0"/>
        <v>646550</v>
      </c>
      <c r="K333" s="83">
        <f t="shared" si="0"/>
        <v>650760</v>
      </c>
      <c r="L333" s="83">
        <f t="shared" si="0"/>
        <v>653550</v>
      </c>
      <c r="M333" s="83">
        <f t="shared" si="0"/>
        <v>656320</v>
      </c>
      <c r="N333" s="83">
        <f t="shared" si="0"/>
        <v>659590</v>
      </c>
      <c r="O333" s="83">
        <f t="shared" si="0"/>
        <v>662840</v>
      </c>
      <c r="P333" s="83">
        <f t="shared" si="0"/>
        <v>666290</v>
      </c>
      <c r="Q333" s="83">
        <f t="shared" si="0"/>
        <v>668980</v>
      </c>
      <c r="R333" s="83">
        <f t="shared" si="0"/>
        <v>672470</v>
      </c>
      <c r="S333" s="83">
        <f t="shared" si="0"/>
        <v>675570</v>
      </c>
      <c r="T333" s="83">
        <f t="shared" si="0"/>
        <v>679120</v>
      </c>
      <c r="U333" s="83">
        <f t="shared" si="0"/>
        <v>681800</v>
      </c>
      <c r="V333" s="83">
        <f t="shared" si="0"/>
        <v>684710</v>
      </c>
      <c r="W333" s="83">
        <f t="shared" si="0"/>
        <v>688070</v>
      </c>
      <c r="X333" s="83">
        <f t="shared" si="0"/>
        <v>690600</v>
      </c>
      <c r="Y333" s="83">
        <f t="shared" si="0"/>
        <v>693360</v>
      </c>
      <c r="Z333" s="83">
        <f t="shared" si="0"/>
        <v>696570</v>
      </c>
      <c r="AA333" s="83">
        <f t="shared" si="0"/>
        <v>698850</v>
      </c>
      <c r="AB333" s="83">
        <f t="shared" si="0"/>
        <v>701180</v>
      </c>
      <c r="AC333" s="83">
        <f t="shared" si="0"/>
        <v>703700</v>
      </c>
      <c r="AD333" s="83">
        <f t="shared" si="0"/>
        <v>706310</v>
      </c>
      <c r="AE333" s="83">
        <f t="shared" si="0"/>
        <v>707910</v>
      </c>
    </row>
    <row r="334" spans="1:39" x14ac:dyDescent="0.3">
      <c r="A334" s="82"/>
      <c r="B334" s="83" t="s">
        <v>295</v>
      </c>
      <c r="C334" s="83"/>
      <c r="D334" s="134"/>
      <c r="E334" s="135"/>
      <c r="F334" s="83">
        <f t="shared" si="1"/>
        <v>631460</v>
      </c>
      <c r="G334" s="83">
        <f t="shared" si="0"/>
        <v>634940</v>
      </c>
      <c r="H334" s="83">
        <f t="shared" si="0"/>
        <v>638560</v>
      </c>
      <c r="I334" s="83">
        <f t="shared" si="0"/>
        <v>642340</v>
      </c>
      <c r="J334" s="83">
        <f t="shared" si="0"/>
        <v>645780</v>
      </c>
      <c r="K334" s="83">
        <f t="shared" si="0"/>
        <v>649140</v>
      </c>
      <c r="L334" s="83">
        <f t="shared" si="0"/>
        <v>653100</v>
      </c>
      <c r="M334" s="83">
        <f t="shared" si="0"/>
        <v>657160</v>
      </c>
      <c r="N334" s="83">
        <f t="shared" si="0"/>
        <v>661059.99999999988</v>
      </c>
      <c r="O334" s="83">
        <f t="shared" si="0"/>
        <v>665240</v>
      </c>
      <c r="P334" s="83">
        <f t="shared" si="0"/>
        <v>669320</v>
      </c>
      <c r="Q334" s="83">
        <f t="shared" si="0"/>
        <v>673680</v>
      </c>
      <c r="R334" s="83">
        <f t="shared" si="0"/>
        <v>678780</v>
      </c>
      <c r="S334" s="83">
        <f t="shared" si="0"/>
        <v>683840</v>
      </c>
      <c r="T334" s="83">
        <f t="shared" si="0"/>
        <v>687300</v>
      </c>
      <c r="U334" s="83">
        <f t="shared" si="0"/>
        <v>691760</v>
      </c>
      <c r="V334" s="83">
        <f t="shared" si="0"/>
        <v>696560</v>
      </c>
      <c r="W334" s="83">
        <f t="shared" si="0"/>
        <v>700900</v>
      </c>
      <c r="X334" s="83">
        <f t="shared" si="0"/>
        <v>704620</v>
      </c>
      <c r="Y334" s="83">
        <f t="shared" si="0"/>
        <v>708420</v>
      </c>
      <c r="Z334" s="83">
        <f t="shared" si="0"/>
        <v>712520</v>
      </c>
      <c r="AA334" s="83">
        <f t="shared" si="0"/>
        <v>715840</v>
      </c>
      <c r="AB334" s="83">
        <f t="shared" si="0"/>
        <v>719480</v>
      </c>
      <c r="AC334" s="83">
        <f t="shared" si="0"/>
        <v>723660</v>
      </c>
      <c r="AD334" s="83">
        <f t="shared" si="0"/>
        <v>727180</v>
      </c>
      <c r="AE334" s="83">
        <f t="shared" si="0"/>
        <v>657540</v>
      </c>
    </row>
    <row r="335" spans="1:39" x14ac:dyDescent="0.3">
      <c r="A335" s="82"/>
      <c r="B335" s="83" t="s">
        <v>244</v>
      </c>
      <c r="C335" s="83"/>
      <c r="D335" s="134"/>
      <c r="E335" s="135"/>
      <c r="F335" s="83">
        <f t="shared" si="1"/>
        <v>346540</v>
      </c>
      <c r="G335" s="83">
        <f t="shared" si="0"/>
        <v>347840</v>
      </c>
      <c r="H335" s="83">
        <f t="shared" si="0"/>
        <v>349440</v>
      </c>
      <c r="I335" s="83">
        <f t="shared" si="0"/>
        <v>350380</v>
      </c>
      <c r="J335" s="83">
        <f t="shared" si="0"/>
        <v>353040</v>
      </c>
      <c r="K335" s="83">
        <f t="shared" si="0"/>
        <v>354620.00000000006</v>
      </c>
      <c r="L335" s="83">
        <f t="shared" si="0"/>
        <v>356480</v>
      </c>
      <c r="M335" s="83">
        <f t="shared" si="0"/>
        <v>357620</v>
      </c>
      <c r="N335" s="83">
        <f t="shared" si="0"/>
        <v>360220</v>
      </c>
      <c r="O335" s="83">
        <f t="shared" si="0"/>
        <v>362540</v>
      </c>
      <c r="P335" s="83">
        <f t="shared" si="0"/>
        <v>364280</v>
      </c>
      <c r="Q335" s="83">
        <f t="shared" si="0"/>
        <v>366980</v>
      </c>
      <c r="R335" s="83">
        <f t="shared" si="0"/>
        <v>369580</v>
      </c>
      <c r="S335" s="83">
        <f t="shared" si="0"/>
        <v>371320</v>
      </c>
      <c r="T335" s="83">
        <f t="shared" si="0"/>
        <v>373920</v>
      </c>
      <c r="U335" s="83">
        <f t="shared" si="0"/>
        <v>376000</v>
      </c>
      <c r="V335" s="83">
        <f t="shared" si="0"/>
        <v>378380</v>
      </c>
      <c r="W335" s="83">
        <f t="shared" si="0"/>
        <v>380320</v>
      </c>
      <c r="X335" s="83">
        <f t="shared" si="0"/>
        <v>382780</v>
      </c>
      <c r="Y335" s="83">
        <f t="shared" si="0"/>
        <v>384740</v>
      </c>
      <c r="Z335" s="83">
        <f t="shared" si="0"/>
        <v>387060</v>
      </c>
      <c r="AA335" s="83">
        <f t="shared" si="0"/>
        <v>389020</v>
      </c>
      <c r="AB335" s="83">
        <f t="shared" si="0"/>
        <v>390680</v>
      </c>
      <c r="AC335" s="83">
        <f t="shared" si="0"/>
        <v>392480</v>
      </c>
      <c r="AD335" s="83">
        <f t="shared" si="0"/>
        <v>394180</v>
      </c>
      <c r="AE335" s="83">
        <f t="shared" si="0"/>
        <v>395700</v>
      </c>
    </row>
    <row r="336" spans="1:39" x14ac:dyDescent="0.3">
      <c r="A336" s="82"/>
      <c r="B336" s="83" t="s">
        <v>261</v>
      </c>
      <c r="C336" s="83"/>
      <c r="D336" s="134"/>
      <c r="E336" s="135"/>
      <c r="F336" s="83">
        <f t="shared" si="1"/>
        <v>422600</v>
      </c>
      <c r="G336" s="83">
        <f t="shared" si="0"/>
        <v>424300.00000000006</v>
      </c>
      <c r="H336" s="83">
        <f t="shared" si="0"/>
        <v>426079.99999999994</v>
      </c>
      <c r="I336" s="83">
        <f t="shared" si="0"/>
        <v>427580</v>
      </c>
      <c r="J336" s="83">
        <f t="shared" si="0"/>
        <v>429319.99999999994</v>
      </c>
      <c r="K336" s="83">
        <f t="shared" si="0"/>
        <v>430679.99999999994</v>
      </c>
      <c r="L336" s="83">
        <f t="shared" si="0"/>
        <v>432539.99999999994</v>
      </c>
      <c r="M336" s="83">
        <f t="shared" si="0"/>
        <v>433800</v>
      </c>
      <c r="N336" s="83">
        <f t="shared" si="0"/>
        <v>435640</v>
      </c>
      <c r="O336" s="83">
        <f t="shared" si="0"/>
        <v>437080.00000000006</v>
      </c>
      <c r="P336" s="83">
        <f t="shared" si="0"/>
        <v>438940</v>
      </c>
      <c r="Q336" s="83">
        <f t="shared" si="0"/>
        <v>440860.00000000006</v>
      </c>
      <c r="R336" s="83">
        <f t="shared" si="0"/>
        <v>443120.00000000006</v>
      </c>
      <c r="S336" s="83">
        <f t="shared" si="0"/>
        <v>444999.99999999994</v>
      </c>
      <c r="T336" s="83">
        <f t="shared" si="0"/>
        <v>446999.99999999994</v>
      </c>
      <c r="U336" s="83">
        <f t="shared" si="0"/>
        <v>448900</v>
      </c>
      <c r="V336" s="83">
        <f t="shared" si="0"/>
        <v>450720</v>
      </c>
      <c r="W336" s="83">
        <f t="shared" si="0"/>
        <v>452440.00000000006</v>
      </c>
      <c r="X336" s="83">
        <f t="shared" si="0"/>
        <v>454060</v>
      </c>
      <c r="Y336" s="83">
        <f t="shared" si="0"/>
        <v>455400</v>
      </c>
      <c r="Z336" s="83">
        <f t="shared" si="0"/>
        <v>456920</v>
      </c>
      <c r="AA336" s="83">
        <f t="shared" si="0"/>
        <v>458240</v>
      </c>
      <c r="AB336" s="83">
        <f t="shared" si="0"/>
        <v>459360</v>
      </c>
      <c r="AC336" s="83">
        <f t="shared" si="0"/>
        <v>460780.00000000006</v>
      </c>
      <c r="AD336" s="83">
        <f t="shared" si="0"/>
        <v>461940</v>
      </c>
      <c r="AE336" s="83">
        <f t="shared" si="0"/>
        <v>463300</v>
      </c>
    </row>
    <row r="337" spans="1:31" x14ac:dyDescent="0.3">
      <c r="A337" s="82"/>
      <c r="B337" s="83" t="s">
        <v>312</v>
      </c>
      <c r="C337" s="83"/>
      <c r="D337" s="134"/>
      <c r="E337" s="135"/>
      <c r="F337" s="83">
        <f t="shared" si="1"/>
        <v>441320</v>
      </c>
      <c r="G337" s="83">
        <f t="shared" si="0"/>
        <v>444740</v>
      </c>
      <c r="H337" s="83">
        <f t="shared" si="0"/>
        <v>448120</v>
      </c>
      <c r="I337" s="83">
        <f t="shared" si="0"/>
        <v>451740</v>
      </c>
      <c r="J337" s="83">
        <f t="shared" si="0"/>
        <v>455420</v>
      </c>
      <c r="K337" s="83">
        <f t="shared" si="0"/>
        <v>458960</v>
      </c>
      <c r="L337" s="83">
        <f t="shared" si="0"/>
        <v>462360</v>
      </c>
      <c r="M337" s="83">
        <f t="shared" si="0"/>
        <v>466760</v>
      </c>
      <c r="N337" s="83">
        <f t="shared" si="0"/>
        <v>470480</v>
      </c>
      <c r="O337" s="83">
        <f t="shared" si="0"/>
        <v>474660</v>
      </c>
      <c r="P337" s="83">
        <f t="shared" si="0"/>
        <v>479320</v>
      </c>
      <c r="Q337" s="83">
        <f t="shared" si="0"/>
        <v>483500</v>
      </c>
      <c r="R337" s="83">
        <f t="shared" si="0"/>
        <v>488419.99999999988</v>
      </c>
      <c r="S337" s="83">
        <f t="shared" si="0"/>
        <v>492360.00000000012</v>
      </c>
      <c r="T337" s="83">
        <f t="shared" si="0"/>
        <v>497220</v>
      </c>
      <c r="U337" s="83">
        <f t="shared" si="0"/>
        <v>501260</v>
      </c>
      <c r="V337" s="83">
        <f t="shared" si="0"/>
        <v>505460</v>
      </c>
      <c r="W337" s="83">
        <f t="shared" si="0"/>
        <v>509880</v>
      </c>
      <c r="X337" s="83">
        <f t="shared" si="0"/>
        <v>513860</v>
      </c>
      <c r="Y337" s="83">
        <f t="shared" si="0"/>
        <v>518380</v>
      </c>
      <c r="Z337" s="83">
        <f t="shared" si="0"/>
        <v>522760</v>
      </c>
      <c r="AA337" s="83">
        <f t="shared" si="0"/>
        <v>527040</v>
      </c>
      <c r="AB337" s="83">
        <f t="shared" si="0"/>
        <v>530660</v>
      </c>
      <c r="AC337" s="83">
        <f t="shared" si="0"/>
        <v>534220</v>
      </c>
      <c r="AD337" s="83">
        <f t="shared" si="0"/>
        <v>538340</v>
      </c>
      <c r="AE337" s="83">
        <f t="shared" si="0"/>
        <v>541660</v>
      </c>
    </row>
    <row r="338" spans="1:31" x14ac:dyDescent="0.3">
      <c r="A338" s="82"/>
      <c r="B338" s="83" t="s">
        <v>139</v>
      </c>
      <c r="C338" s="83"/>
      <c r="D338" s="134"/>
      <c r="E338" s="135"/>
      <c r="F338" s="83">
        <f t="shared" si="1"/>
        <v>1149540</v>
      </c>
      <c r="G338" s="83">
        <f t="shared" si="0"/>
        <v>1158400</v>
      </c>
      <c r="H338" s="83">
        <f t="shared" si="0"/>
        <v>1167840</v>
      </c>
      <c r="I338" s="83">
        <f t="shared" si="0"/>
        <v>1175700</v>
      </c>
      <c r="J338" s="83">
        <f t="shared" si="0"/>
        <v>1184900</v>
      </c>
      <c r="K338" s="83">
        <f t="shared" si="0"/>
        <v>1193260</v>
      </c>
      <c r="L338" s="83">
        <f t="shared" si="0"/>
        <v>1203300</v>
      </c>
      <c r="M338" s="83">
        <f t="shared" si="0"/>
        <v>1211900</v>
      </c>
      <c r="N338" s="83">
        <f t="shared" si="0"/>
        <v>1221100</v>
      </c>
      <c r="O338" s="83">
        <f t="shared" si="0"/>
        <v>1230640</v>
      </c>
      <c r="P338" s="83">
        <f t="shared" si="0"/>
        <v>1240860</v>
      </c>
      <c r="Q338" s="83">
        <f t="shared" si="0"/>
        <v>1250680</v>
      </c>
      <c r="R338" s="83">
        <f t="shared" si="0"/>
        <v>1260900</v>
      </c>
      <c r="S338" s="83">
        <f t="shared" si="0"/>
        <v>1271080</v>
      </c>
      <c r="T338" s="83">
        <f t="shared" si="0"/>
        <v>1281780</v>
      </c>
      <c r="U338" s="83">
        <f t="shared" si="0"/>
        <v>1292120</v>
      </c>
      <c r="V338" s="83">
        <f t="shared" si="0"/>
        <v>1302060</v>
      </c>
      <c r="W338" s="83">
        <f t="shared" si="0"/>
        <v>1312240</v>
      </c>
      <c r="X338" s="83">
        <f t="shared" si="0"/>
        <v>1322980</v>
      </c>
      <c r="Y338" s="83">
        <f t="shared" si="0"/>
        <v>1333240</v>
      </c>
      <c r="Z338" s="83">
        <f t="shared" si="0"/>
        <v>1343080</v>
      </c>
      <c r="AA338" s="83">
        <f t="shared" si="0"/>
        <v>1352900</v>
      </c>
      <c r="AB338" s="83">
        <f t="shared" si="0"/>
        <v>1363180</v>
      </c>
      <c r="AC338" s="83">
        <f t="shared" si="0"/>
        <v>1372560</v>
      </c>
      <c r="AD338" s="83">
        <f t="shared" si="0"/>
        <v>1382580</v>
      </c>
      <c r="AE338" s="83">
        <f t="shared" si="0"/>
        <v>1391700</v>
      </c>
    </row>
    <row r="339" spans="1:31" x14ac:dyDescent="0.3">
      <c r="A339" s="82"/>
      <c r="B339" s="83" t="s">
        <v>226</v>
      </c>
      <c r="C339" s="83"/>
      <c r="D339" s="134"/>
      <c r="E339" s="135"/>
      <c r="F339" s="83">
        <f t="shared" si="1"/>
        <v>495000</v>
      </c>
      <c r="G339" s="83">
        <f t="shared" si="0"/>
        <v>499820</v>
      </c>
      <c r="H339" s="83">
        <f t="shared" si="0"/>
        <v>502480</v>
      </c>
      <c r="I339" s="83">
        <f t="shared" si="0"/>
        <v>505680</v>
      </c>
      <c r="J339" s="83">
        <f t="shared" si="0"/>
        <v>509400</v>
      </c>
      <c r="K339" s="83">
        <f t="shared" si="0"/>
        <v>513820</v>
      </c>
      <c r="L339" s="83">
        <f t="shared" si="0"/>
        <v>516920</v>
      </c>
      <c r="M339" s="83">
        <f t="shared" si="0"/>
        <v>520300</v>
      </c>
      <c r="N339" s="83">
        <f t="shared" si="0"/>
        <v>524280.00000000006</v>
      </c>
      <c r="O339" s="83">
        <f t="shared" si="0"/>
        <v>528080</v>
      </c>
      <c r="P339" s="83">
        <f t="shared" si="0"/>
        <v>531520</v>
      </c>
      <c r="Q339" s="83">
        <f t="shared" si="0"/>
        <v>535960</v>
      </c>
      <c r="R339" s="83">
        <f t="shared" si="0"/>
        <v>539980</v>
      </c>
      <c r="S339" s="83">
        <f t="shared" si="0"/>
        <v>543600</v>
      </c>
      <c r="T339" s="83">
        <f t="shared" si="0"/>
        <v>547720</v>
      </c>
      <c r="U339" s="83">
        <f t="shared" si="0"/>
        <v>551280</v>
      </c>
      <c r="V339" s="83">
        <f t="shared" si="0"/>
        <v>554720</v>
      </c>
      <c r="W339" s="83">
        <f t="shared" si="0"/>
        <v>558860</v>
      </c>
      <c r="X339" s="83">
        <f t="shared" si="0"/>
        <v>562640</v>
      </c>
      <c r="Y339" s="83">
        <f t="shared" si="0"/>
        <v>566060</v>
      </c>
      <c r="Z339" s="83">
        <f t="shared" si="0"/>
        <v>569760</v>
      </c>
      <c r="AA339" s="83">
        <f t="shared" ref="G339:AE349" si="2">SUMIF($C$2:$C$327,$B339,AA$2:AA$327)</f>
        <v>572840</v>
      </c>
      <c r="AB339" s="83">
        <f t="shared" si="2"/>
        <v>575920</v>
      </c>
      <c r="AC339" s="83">
        <f t="shared" si="2"/>
        <v>579140</v>
      </c>
      <c r="AD339" s="83">
        <f t="shared" si="2"/>
        <v>582200</v>
      </c>
      <c r="AE339" s="83">
        <f t="shared" si="2"/>
        <v>585320</v>
      </c>
    </row>
    <row r="340" spans="1:31" x14ac:dyDescent="0.3">
      <c r="A340" s="82"/>
      <c r="B340" s="83" t="s">
        <v>142</v>
      </c>
      <c r="C340" s="83"/>
      <c r="D340" s="134"/>
      <c r="E340" s="135"/>
      <c r="F340" s="83">
        <f t="shared" si="1"/>
        <v>1082160</v>
      </c>
      <c r="G340" s="83">
        <f t="shared" si="2"/>
        <v>1088760</v>
      </c>
      <c r="H340" s="83">
        <f t="shared" si="2"/>
        <v>1095560</v>
      </c>
      <c r="I340" s="83">
        <f t="shared" si="2"/>
        <v>1102820</v>
      </c>
      <c r="J340" s="83">
        <f t="shared" si="2"/>
        <v>1109440</v>
      </c>
      <c r="K340" s="83">
        <f t="shared" si="2"/>
        <v>1116920</v>
      </c>
      <c r="L340" s="83">
        <f t="shared" si="2"/>
        <v>1123900</v>
      </c>
      <c r="M340" s="83">
        <f t="shared" si="2"/>
        <v>1131540</v>
      </c>
      <c r="N340" s="83">
        <f t="shared" si="2"/>
        <v>1138020</v>
      </c>
      <c r="O340" s="83">
        <f t="shared" si="2"/>
        <v>1145240</v>
      </c>
      <c r="P340" s="83">
        <f t="shared" si="2"/>
        <v>1153080</v>
      </c>
      <c r="Q340" s="83">
        <f t="shared" si="2"/>
        <v>1159840</v>
      </c>
      <c r="R340" s="83">
        <f t="shared" si="2"/>
        <v>1167740</v>
      </c>
      <c r="S340" s="83">
        <f t="shared" si="2"/>
        <v>1175560</v>
      </c>
      <c r="T340" s="83">
        <f t="shared" si="2"/>
        <v>1182820</v>
      </c>
      <c r="U340" s="83">
        <f t="shared" si="2"/>
        <v>1190140</v>
      </c>
      <c r="V340" s="83">
        <f t="shared" si="2"/>
        <v>1197220</v>
      </c>
      <c r="W340" s="83">
        <f t="shared" si="2"/>
        <v>1203900</v>
      </c>
      <c r="X340" s="83">
        <f t="shared" si="2"/>
        <v>1211740</v>
      </c>
      <c r="Y340" s="83">
        <f t="shared" si="2"/>
        <v>1218600</v>
      </c>
      <c r="Z340" s="83">
        <f t="shared" si="2"/>
        <v>1224900</v>
      </c>
      <c r="AA340" s="83">
        <f t="shared" si="2"/>
        <v>1231700</v>
      </c>
      <c r="AB340" s="83">
        <f t="shared" si="2"/>
        <v>1237680</v>
      </c>
      <c r="AC340" s="83">
        <f t="shared" si="2"/>
        <v>1242880</v>
      </c>
      <c r="AD340" s="83">
        <f t="shared" si="2"/>
        <v>1249920</v>
      </c>
      <c r="AE340" s="83">
        <f t="shared" si="2"/>
        <v>1255800</v>
      </c>
    </row>
    <row r="341" spans="1:31" x14ac:dyDescent="0.3">
      <c r="A341" s="82"/>
      <c r="B341" s="83" t="s">
        <v>194</v>
      </c>
      <c r="C341" s="83"/>
      <c r="D341" s="134"/>
      <c r="E341" s="135"/>
      <c r="F341" s="83">
        <f t="shared" si="1"/>
        <v>908720</v>
      </c>
      <c r="G341" s="83">
        <f t="shared" si="2"/>
        <v>916980</v>
      </c>
      <c r="H341" s="83">
        <f t="shared" si="2"/>
        <v>926180</v>
      </c>
      <c r="I341" s="83">
        <f t="shared" si="2"/>
        <v>934100</v>
      </c>
      <c r="J341" s="83">
        <f t="shared" si="2"/>
        <v>942740</v>
      </c>
      <c r="K341" s="83">
        <f t="shared" si="2"/>
        <v>951760</v>
      </c>
      <c r="L341" s="83">
        <f t="shared" si="2"/>
        <v>960520</v>
      </c>
      <c r="M341" s="83">
        <f t="shared" si="2"/>
        <v>969700</v>
      </c>
      <c r="N341" s="83">
        <f t="shared" si="2"/>
        <v>978480</v>
      </c>
      <c r="O341" s="83">
        <f t="shared" si="2"/>
        <v>987340</v>
      </c>
      <c r="P341" s="83">
        <f t="shared" si="2"/>
        <v>997320</v>
      </c>
      <c r="Q341" s="83">
        <f t="shared" si="2"/>
        <v>1007120</v>
      </c>
      <c r="R341" s="83">
        <f t="shared" si="2"/>
        <v>1016680.0000000001</v>
      </c>
      <c r="S341" s="83">
        <f t="shared" si="2"/>
        <v>1027400</v>
      </c>
      <c r="T341" s="83">
        <f t="shared" si="2"/>
        <v>1036300</v>
      </c>
      <c r="U341" s="83">
        <f t="shared" si="2"/>
        <v>1045780</v>
      </c>
      <c r="V341" s="83">
        <f t="shared" si="2"/>
        <v>1056220</v>
      </c>
      <c r="W341" s="83">
        <f t="shared" si="2"/>
        <v>1065360</v>
      </c>
      <c r="X341" s="83">
        <f t="shared" si="2"/>
        <v>1075240</v>
      </c>
      <c r="Y341" s="83">
        <f t="shared" si="2"/>
        <v>1084640</v>
      </c>
      <c r="Z341" s="83">
        <f t="shared" si="2"/>
        <v>1093860</v>
      </c>
      <c r="AA341" s="83">
        <f t="shared" si="2"/>
        <v>1103520</v>
      </c>
      <c r="AB341" s="83">
        <f t="shared" si="2"/>
        <v>1113260</v>
      </c>
      <c r="AC341" s="83">
        <f t="shared" si="2"/>
        <v>1122100</v>
      </c>
      <c r="AD341" s="83">
        <f t="shared" si="2"/>
        <v>1130880</v>
      </c>
      <c r="AE341" s="83">
        <f t="shared" si="2"/>
        <v>1139400.0000000002</v>
      </c>
    </row>
    <row r="342" spans="1:31" x14ac:dyDescent="0.3">
      <c r="A342" s="82"/>
      <c r="B342" s="83" t="s">
        <v>405</v>
      </c>
      <c r="C342" s="83"/>
      <c r="D342" s="134"/>
      <c r="E342" s="135"/>
      <c r="F342" s="83">
        <f t="shared" si="1"/>
        <v>115399.99999999999</v>
      </c>
      <c r="G342" s="83">
        <f t="shared" si="2"/>
        <v>115679.99999999999</v>
      </c>
      <c r="H342" s="83">
        <f t="shared" si="2"/>
        <v>116360</v>
      </c>
      <c r="I342" s="83">
        <f t="shared" si="2"/>
        <v>116820.00000000001</v>
      </c>
      <c r="J342" s="83">
        <f t="shared" si="2"/>
        <v>117100</v>
      </c>
      <c r="K342" s="83">
        <f t="shared" si="2"/>
        <v>117880</v>
      </c>
      <c r="L342" s="83">
        <f t="shared" si="2"/>
        <v>118280</v>
      </c>
      <c r="M342" s="83">
        <f t="shared" si="2"/>
        <v>118980</v>
      </c>
      <c r="N342" s="83">
        <f t="shared" si="2"/>
        <v>119600.00000000001</v>
      </c>
      <c r="O342" s="83">
        <f t="shared" si="2"/>
        <v>120060</v>
      </c>
      <c r="P342" s="83">
        <f t="shared" si="2"/>
        <v>120720</v>
      </c>
      <c r="Q342" s="83">
        <f t="shared" si="2"/>
        <v>121480</v>
      </c>
      <c r="R342" s="83">
        <f t="shared" si="2"/>
        <v>122080.00000000001</v>
      </c>
      <c r="S342" s="83">
        <f t="shared" si="2"/>
        <v>122799.99999999999</v>
      </c>
      <c r="T342" s="83">
        <f t="shared" si="2"/>
        <v>123460</v>
      </c>
      <c r="U342" s="83">
        <f t="shared" si="2"/>
        <v>124219.99999999999</v>
      </c>
      <c r="V342" s="83">
        <f t="shared" si="2"/>
        <v>124960</v>
      </c>
      <c r="W342" s="83">
        <f t="shared" si="2"/>
        <v>125560.00000000001</v>
      </c>
      <c r="X342" s="83">
        <f t="shared" si="2"/>
        <v>126100</v>
      </c>
      <c r="Y342" s="83">
        <f t="shared" si="2"/>
        <v>126800</v>
      </c>
      <c r="Z342" s="83">
        <f t="shared" si="2"/>
        <v>127500</v>
      </c>
      <c r="AA342" s="83">
        <f t="shared" si="2"/>
        <v>128160</v>
      </c>
      <c r="AB342" s="83">
        <f t="shared" si="2"/>
        <v>128760.00000000001</v>
      </c>
      <c r="AC342" s="83">
        <f t="shared" si="2"/>
        <v>129059.99999999997</v>
      </c>
      <c r="AD342" s="83">
        <f t="shared" si="2"/>
        <v>129859.99999999999</v>
      </c>
      <c r="AE342" s="83">
        <f t="shared" si="2"/>
        <v>130459.99999999999</v>
      </c>
    </row>
    <row r="343" spans="1:31" x14ac:dyDescent="0.3">
      <c r="A343" s="82"/>
      <c r="B343" s="83" t="s">
        <v>122</v>
      </c>
      <c r="C343" s="83"/>
      <c r="D343" s="134"/>
      <c r="E343" s="135"/>
      <c r="F343" s="83">
        <f t="shared" si="1"/>
        <v>1201940</v>
      </c>
      <c r="G343" s="83">
        <f t="shared" si="2"/>
        <v>1213580</v>
      </c>
      <c r="H343" s="83">
        <f t="shared" si="2"/>
        <v>1225300</v>
      </c>
      <c r="I343" s="83">
        <f t="shared" si="2"/>
        <v>1235540</v>
      </c>
      <c r="J343" s="83">
        <f t="shared" si="2"/>
        <v>1247140</v>
      </c>
      <c r="K343" s="83">
        <f t="shared" si="2"/>
        <v>1258380</v>
      </c>
      <c r="L343" s="83">
        <f t="shared" si="2"/>
        <v>1269340</v>
      </c>
      <c r="M343" s="83">
        <f t="shared" si="2"/>
        <v>1280740</v>
      </c>
      <c r="N343" s="83">
        <f t="shared" si="2"/>
        <v>1291640</v>
      </c>
      <c r="O343" s="83">
        <f t="shared" si="2"/>
        <v>1303700</v>
      </c>
      <c r="P343" s="83">
        <f t="shared" si="2"/>
        <v>1315780</v>
      </c>
      <c r="Q343" s="83">
        <f t="shared" si="2"/>
        <v>1327780</v>
      </c>
      <c r="R343" s="83">
        <f t="shared" si="2"/>
        <v>1340680</v>
      </c>
      <c r="S343" s="83">
        <f t="shared" si="2"/>
        <v>1354040</v>
      </c>
      <c r="T343" s="83">
        <f t="shared" si="2"/>
        <v>1366200.0000000002</v>
      </c>
      <c r="U343" s="83">
        <f t="shared" si="2"/>
        <v>1379400</v>
      </c>
      <c r="V343" s="83">
        <f t="shared" si="2"/>
        <v>1390800</v>
      </c>
      <c r="W343" s="83">
        <f t="shared" si="2"/>
        <v>1403340</v>
      </c>
      <c r="X343" s="83">
        <f t="shared" si="2"/>
        <v>1415920</v>
      </c>
      <c r="Y343" s="83">
        <f t="shared" si="2"/>
        <v>1427000</v>
      </c>
      <c r="Z343" s="83">
        <f t="shared" si="2"/>
        <v>1439000</v>
      </c>
      <c r="AA343" s="83">
        <f t="shared" si="2"/>
        <v>1450800</v>
      </c>
      <c r="AB343" s="83">
        <f t="shared" si="2"/>
        <v>1461780</v>
      </c>
      <c r="AC343" s="83">
        <f t="shared" si="2"/>
        <v>1473400</v>
      </c>
      <c r="AD343" s="83">
        <f t="shared" si="2"/>
        <v>1483500</v>
      </c>
      <c r="AE343" s="83">
        <f t="shared" si="2"/>
        <v>1495060</v>
      </c>
    </row>
    <row r="344" spans="1:31" x14ac:dyDescent="0.3">
      <c r="A344" s="82"/>
      <c r="B344" s="83" t="s">
        <v>199</v>
      </c>
      <c r="C344" s="83"/>
      <c r="D344" s="134"/>
      <c r="E344" s="135"/>
      <c r="F344" s="83">
        <f t="shared" si="1"/>
        <v>953320</v>
      </c>
      <c r="G344" s="83">
        <f t="shared" si="2"/>
        <v>955960</v>
      </c>
      <c r="H344" s="83">
        <f t="shared" si="2"/>
        <v>959200</v>
      </c>
      <c r="I344" s="83">
        <f t="shared" si="2"/>
        <v>961820</v>
      </c>
      <c r="J344" s="83">
        <f t="shared" si="2"/>
        <v>964760</v>
      </c>
      <c r="K344" s="83">
        <f t="shared" si="2"/>
        <v>966300</v>
      </c>
      <c r="L344" s="83">
        <f t="shared" si="2"/>
        <v>969400</v>
      </c>
      <c r="M344" s="83">
        <f t="shared" si="2"/>
        <v>971940</v>
      </c>
      <c r="N344" s="83">
        <f t="shared" si="2"/>
        <v>975000</v>
      </c>
      <c r="O344" s="83">
        <f t="shared" si="2"/>
        <v>978180</v>
      </c>
      <c r="P344" s="83">
        <f t="shared" si="2"/>
        <v>980660</v>
      </c>
      <c r="Q344" s="83">
        <f t="shared" si="2"/>
        <v>985240</v>
      </c>
      <c r="R344" s="83">
        <f t="shared" si="2"/>
        <v>988880</v>
      </c>
      <c r="S344" s="83">
        <f t="shared" si="2"/>
        <v>993020</v>
      </c>
      <c r="T344" s="83">
        <f t="shared" si="2"/>
        <v>996600</v>
      </c>
      <c r="U344" s="83">
        <f t="shared" si="2"/>
        <v>999160</v>
      </c>
      <c r="V344" s="83">
        <f t="shared" si="2"/>
        <v>1002700</v>
      </c>
      <c r="W344" s="83">
        <f t="shared" si="2"/>
        <v>1006500</v>
      </c>
      <c r="X344" s="83">
        <f t="shared" si="2"/>
        <v>1008860</v>
      </c>
      <c r="Y344" s="83">
        <f t="shared" si="2"/>
        <v>1010480</v>
      </c>
      <c r="Z344" s="83">
        <f t="shared" si="2"/>
        <v>1013540</v>
      </c>
      <c r="AA344" s="83">
        <f t="shared" si="2"/>
        <v>1015800</v>
      </c>
      <c r="AB344" s="83">
        <f t="shared" si="2"/>
        <v>1017220</v>
      </c>
      <c r="AC344" s="83">
        <f t="shared" si="2"/>
        <v>1020080</v>
      </c>
      <c r="AD344" s="83">
        <f t="shared" si="2"/>
        <v>1021820</v>
      </c>
      <c r="AE344" s="83">
        <f t="shared" si="2"/>
        <v>1023200</v>
      </c>
    </row>
    <row r="345" spans="1:31" x14ac:dyDescent="0.3">
      <c r="A345" s="82"/>
      <c r="B345" s="83" t="s">
        <v>155</v>
      </c>
      <c r="C345" s="83"/>
      <c r="D345" s="134"/>
      <c r="E345" s="135"/>
      <c r="F345" s="83">
        <f t="shared" si="1"/>
        <v>539620</v>
      </c>
      <c r="G345" s="83">
        <f t="shared" si="2"/>
        <v>543820</v>
      </c>
      <c r="H345" s="83">
        <f t="shared" si="2"/>
        <v>548400</v>
      </c>
      <c r="I345" s="83">
        <f t="shared" si="2"/>
        <v>551580</v>
      </c>
      <c r="J345" s="83">
        <f t="shared" si="2"/>
        <v>556280</v>
      </c>
      <c r="K345" s="83">
        <f t="shared" si="2"/>
        <v>560460</v>
      </c>
      <c r="L345" s="83">
        <f t="shared" si="2"/>
        <v>564400</v>
      </c>
      <c r="M345" s="83">
        <f t="shared" si="2"/>
        <v>568560</v>
      </c>
      <c r="N345" s="83">
        <f t="shared" si="2"/>
        <v>571420</v>
      </c>
      <c r="O345" s="83">
        <f t="shared" si="2"/>
        <v>576240</v>
      </c>
      <c r="P345" s="83">
        <f t="shared" si="2"/>
        <v>580460</v>
      </c>
      <c r="Q345" s="83">
        <f t="shared" si="2"/>
        <v>584560</v>
      </c>
      <c r="R345" s="83">
        <f t="shared" si="2"/>
        <v>590040.00000000012</v>
      </c>
      <c r="S345" s="83">
        <f t="shared" si="2"/>
        <v>594100</v>
      </c>
      <c r="T345" s="83">
        <f t="shared" si="2"/>
        <v>598060</v>
      </c>
      <c r="U345" s="83">
        <f t="shared" si="2"/>
        <v>602960</v>
      </c>
      <c r="V345" s="83">
        <f t="shared" si="2"/>
        <v>606600</v>
      </c>
      <c r="W345" s="83">
        <f t="shared" si="2"/>
        <v>611140.00000000012</v>
      </c>
      <c r="X345" s="83">
        <f t="shared" si="2"/>
        <v>615020</v>
      </c>
      <c r="Y345" s="83">
        <f t="shared" si="2"/>
        <v>618480</v>
      </c>
      <c r="Z345" s="83">
        <f t="shared" si="2"/>
        <v>621980</v>
      </c>
      <c r="AA345" s="83">
        <f t="shared" si="2"/>
        <v>626160</v>
      </c>
      <c r="AB345" s="83">
        <f t="shared" si="2"/>
        <v>630060</v>
      </c>
      <c r="AC345" s="83">
        <f t="shared" si="2"/>
        <v>632940</v>
      </c>
      <c r="AD345" s="83">
        <f t="shared" si="2"/>
        <v>636360</v>
      </c>
      <c r="AE345" s="83">
        <f t="shared" si="2"/>
        <v>639900</v>
      </c>
    </row>
    <row r="346" spans="1:31" x14ac:dyDescent="0.3">
      <c r="A346" s="82"/>
      <c r="B346" s="83" t="s">
        <v>166</v>
      </c>
      <c r="C346" s="83"/>
      <c r="D346" s="134"/>
      <c r="E346" s="135"/>
      <c r="F346" s="83">
        <f t="shared" si="1"/>
        <v>598320</v>
      </c>
      <c r="G346" s="83">
        <f t="shared" si="2"/>
        <v>602560</v>
      </c>
      <c r="H346" s="83">
        <f t="shared" si="2"/>
        <v>607580</v>
      </c>
      <c r="I346" s="83">
        <f t="shared" si="2"/>
        <v>610720</v>
      </c>
      <c r="J346" s="83">
        <f t="shared" si="2"/>
        <v>613580</v>
      </c>
      <c r="K346" s="83">
        <f t="shared" si="2"/>
        <v>617160</v>
      </c>
      <c r="L346" s="83">
        <f t="shared" si="2"/>
        <v>620840</v>
      </c>
      <c r="M346" s="83">
        <f t="shared" si="2"/>
        <v>624200.00000000012</v>
      </c>
      <c r="N346" s="83">
        <f t="shared" si="2"/>
        <v>628040</v>
      </c>
      <c r="O346" s="83">
        <f t="shared" si="2"/>
        <v>631960</v>
      </c>
      <c r="P346" s="83">
        <f t="shared" si="2"/>
        <v>635560</v>
      </c>
      <c r="Q346" s="83">
        <f t="shared" si="2"/>
        <v>639980</v>
      </c>
      <c r="R346" s="83">
        <f t="shared" si="2"/>
        <v>643960</v>
      </c>
      <c r="S346" s="83">
        <f t="shared" si="2"/>
        <v>648880</v>
      </c>
      <c r="T346" s="83">
        <f t="shared" si="2"/>
        <v>653220</v>
      </c>
      <c r="U346" s="83">
        <f t="shared" si="2"/>
        <v>656980</v>
      </c>
      <c r="V346" s="83">
        <f t="shared" si="2"/>
        <v>660520</v>
      </c>
      <c r="W346" s="83">
        <f t="shared" si="2"/>
        <v>665100</v>
      </c>
      <c r="X346" s="83">
        <f t="shared" si="2"/>
        <v>667760</v>
      </c>
      <c r="Y346" s="83">
        <f t="shared" si="2"/>
        <v>672060</v>
      </c>
      <c r="Z346" s="83">
        <f t="shared" si="2"/>
        <v>675720</v>
      </c>
      <c r="AA346" s="83">
        <f t="shared" si="2"/>
        <v>678340</v>
      </c>
      <c r="AB346" s="83">
        <f t="shared" si="2"/>
        <v>682060</v>
      </c>
      <c r="AC346" s="83">
        <f t="shared" si="2"/>
        <v>685380</v>
      </c>
      <c r="AD346" s="83">
        <f t="shared" si="2"/>
        <v>688080</v>
      </c>
      <c r="AE346" s="83">
        <f t="shared" si="2"/>
        <v>690780</v>
      </c>
    </row>
    <row r="347" spans="1:31" x14ac:dyDescent="0.3">
      <c r="A347" s="82"/>
      <c r="B347" s="83" t="s">
        <v>177</v>
      </c>
      <c r="C347" s="83"/>
      <c r="D347" s="134"/>
      <c r="E347" s="135"/>
      <c r="F347" s="83">
        <f t="shared" si="1"/>
        <v>745300</v>
      </c>
      <c r="G347" s="83">
        <f t="shared" si="2"/>
        <v>750720</v>
      </c>
      <c r="H347" s="83">
        <f t="shared" si="2"/>
        <v>756520</v>
      </c>
      <c r="I347" s="83">
        <f t="shared" si="2"/>
        <v>761160</v>
      </c>
      <c r="J347" s="83">
        <f t="shared" si="2"/>
        <v>766680</v>
      </c>
      <c r="K347" s="83">
        <f t="shared" si="2"/>
        <v>771180</v>
      </c>
      <c r="L347" s="83">
        <f t="shared" si="2"/>
        <v>776480</v>
      </c>
      <c r="M347" s="83">
        <f t="shared" si="2"/>
        <v>780760</v>
      </c>
      <c r="N347" s="83">
        <f t="shared" si="2"/>
        <v>786360</v>
      </c>
      <c r="O347" s="83">
        <f t="shared" si="2"/>
        <v>790980</v>
      </c>
      <c r="P347" s="83">
        <f t="shared" si="2"/>
        <v>796500</v>
      </c>
      <c r="Q347" s="83">
        <f t="shared" si="2"/>
        <v>801860</v>
      </c>
      <c r="R347" s="83">
        <f t="shared" si="2"/>
        <v>807660</v>
      </c>
      <c r="S347" s="83">
        <f t="shared" si="2"/>
        <v>813760</v>
      </c>
      <c r="T347" s="83">
        <f t="shared" si="2"/>
        <v>818640</v>
      </c>
      <c r="U347" s="83">
        <f t="shared" si="2"/>
        <v>824340</v>
      </c>
      <c r="V347" s="83">
        <f t="shared" si="2"/>
        <v>829220</v>
      </c>
      <c r="W347" s="83">
        <f t="shared" si="2"/>
        <v>834380</v>
      </c>
      <c r="X347" s="83">
        <f t="shared" si="2"/>
        <v>839760</v>
      </c>
      <c r="Y347" s="83">
        <f t="shared" si="2"/>
        <v>844360</v>
      </c>
      <c r="Z347" s="83">
        <f t="shared" si="2"/>
        <v>849600</v>
      </c>
      <c r="AA347" s="83">
        <f t="shared" si="2"/>
        <v>854380</v>
      </c>
      <c r="AB347" s="83">
        <f t="shared" si="2"/>
        <v>858540</v>
      </c>
      <c r="AC347" s="83">
        <f t="shared" si="2"/>
        <v>862700</v>
      </c>
      <c r="AD347" s="83">
        <f t="shared" si="2"/>
        <v>867080</v>
      </c>
      <c r="AE347" s="83">
        <f t="shared" si="2"/>
        <v>871140</v>
      </c>
    </row>
    <row r="348" spans="1:31" x14ac:dyDescent="0.3">
      <c r="A348" s="82"/>
      <c r="B348" s="83" t="s">
        <v>266</v>
      </c>
      <c r="C348" s="83"/>
      <c r="D348" s="134"/>
      <c r="E348" s="135"/>
      <c r="F348" s="83">
        <f t="shared" si="1"/>
        <v>492100</v>
      </c>
      <c r="G348" s="83">
        <f t="shared" si="2"/>
        <v>493820</v>
      </c>
      <c r="H348" s="83">
        <f t="shared" si="2"/>
        <v>494400</v>
      </c>
      <c r="I348" s="83">
        <f t="shared" si="2"/>
        <v>495480</v>
      </c>
      <c r="J348" s="83">
        <f t="shared" si="2"/>
        <v>496520</v>
      </c>
      <c r="K348" s="83">
        <f t="shared" si="2"/>
        <v>497840</v>
      </c>
      <c r="L348" s="83">
        <f t="shared" si="2"/>
        <v>498820</v>
      </c>
      <c r="M348" s="83">
        <f t="shared" si="2"/>
        <v>501020</v>
      </c>
      <c r="N348" s="83">
        <f t="shared" si="2"/>
        <v>502220</v>
      </c>
      <c r="O348" s="83">
        <f t="shared" si="2"/>
        <v>503320</v>
      </c>
      <c r="P348" s="83">
        <f t="shared" si="2"/>
        <v>505419.99999999994</v>
      </c>
      <c r="Q348" s="83">
        <f t="shared" si="2"/>
        <v>506760</v>
      </c>
      <c r="R348" s="83">
        <f t="shared" si="2"/>
        <v>507880</v>
      </c>
      <c r="S348" s="83">
        <f t="shared" si="2"/>
        <v>510300</v>
      </c>
      <c r="T348" s="83">
        <f t="shared" si="2"/>
        <v>511700</v>
      </c>
      <c r="U348" s="83">
        <f t="shared" si="2"/>
        <v>512480</v>
      </c>
      <c r="V348" s="83">
        <f t="shared" si="2"/>
        <v>514240</v>
      </c>
      <c r="W348" s="83">
        <f t="shared" si="2"/>
        <v>515020</v>
      </c>
      <c r="X348" s="83">
        <f t="shared" si="2"/>
        <v>516720</v>
      </c>
      <c r="Y348" s="83">
        <f t="shared" si="2"/>
        <v>517660</v>
      </c>
      <c r="Z348" s="83">
        <f t="shared" si="2"/>
        <v>519500</v>
      </c>
      <c r="AA348" s="83">
        <f t="shared" si="2"/>
        <v>520400</v>
      </c>
      <c r="AB348" s="83">
        <f t="shared" si="2"/>
        <v>521360</v>
      </c>
      <c r="AC348" s="83">
        <f t="shared" si="2"/>
        <v>522560</v>
      </c>
      <c r="AD348" s="83">
        <f t="shared" si="2"/>
        <v>523120</v>
      </c>
      <c r="AE348" s="83">
        <f t="shared" si="2"/>
        <v>524180</v>
      </c>
    </row>
    <row r="349" spans="1:31" x14ac:dyDescent="0.3">
      <c r="A349" s="82"/>
      <c r="B349" s="83" t="s">
        <v>254</v>
      </c>
      <c r="C349" s="83"/>
      <c r="D349" s="134"/>
      <c r="E349" s="135"/>
      <c r="F349" s="83">
        <f t="shared" si="1"/>
        <v>562500</v>
      </c>
      <c r="G349" s="83">
        <f t="shared" si="2"/>
        <v>568440</v>
      </c>
      <c r="H349" s="83">
        <f t="shared" si="2"/>
        <v>574120</v>
      </c>
      <c r="I349" s="83">
        <f t="shared" si="2"/>
        <v>578560.00000000012</v>
      </c>
      <c r="J349" s="83">
        <f t="shared" si="2"/>
        <v>583680</v>
      </c>
      <c r="K349" s="83">
        <f t="shared" si="2"/>
        <v>588500</v>
      </c>
      <c r="L349" s="83">
        <f t="shared" si="2"/>
        <v>594340</v>
      </c>
      <c r="M349" s="83">
        <f t="shared" si="2"/>
        <v>598580</v>
      </c>
      <c r="N349" s="83">
        <f t="shared" si="2"/>
        <v>604540</v>
      </c>
      <c r="O349" s="83">
        <f t="shared" si="2"/>
        <v>609480</v>
      </c>
      <c r="P349" s="83">
        <f t="shared" si="2"/>
        <v>614540</v>
      </c>
      <c r="Q349" s="83">
        <f t="shared" si="2"/>
        <v>620560</v>
      </c>
      <c r="R349" s="83">
        <f t="shared" si="2"/>
        <v>625600</v>
      </c>
      <c r="S349" s="83">
        <f t="shared" si="2"/>
        <v>631220</v>
      </c>
      <c r="T349" s="83">
        <f t="shared" si="2"/>
        <v>636880</v>
      </c>
      <c r="U349" s="83">
        <f t="shared" si="2"/>
        <v>642220</v>
      </c>
      <c r="V349" s="83">
        <f t="shared" si="2"/>
        <v>647580</v>
      </c>
      <c r="W349" s="83">
        <f t="shared" si="2"/>
        <v>652340</v>
      </c>
      <c r="X349" s="83">
        <f t="shared" si="2"/>
        <v>656460</v>
      </c>
      <c r="Y349" s="83">
        <f t="shared" si="2"/>
        <v>662460</v>
      </c>
      <c r="Z349" s="83">
        <f t="shared" si="2"/>
        <v>666720</v>
      </c>
      <c r="AA349" s="83">
        <f t="shared" si="2"/>
        <v>671220</v>
      </c>
      <c r="AB349" s="83">
        <f t="shared" si="2"/>
        <v>676160</v>
      </c>
      <c r="AC349" s="83">
        <f t="shared" si="2"/>
        <v>680160</v>
      </c>
      <c r="AD349" s="83">
        <f t="shared" si="2"/>
        <v>684840</v>
      </c>
      <c r="AE349" s="83">
        <f t="shared" si="2"/>
        <v>688240</v>
      </c>
    </row>
    <row r="350" spans="1:31" x14ac:dyDescent="0.3">
      <c r="A350" s="82"/>
      <c r="B350" s="83" t="s">
        <v>513</v>
      </c>
      <c r="C350" s="83"/>
      <c r="D350" s="134"/>
      <c r="E350" s="135"/>
      <c r="F350" s="83">
        <f t="shared" si="1"/>
        <v>260099.99999999997</v>
      </c>
      <c r="G350" s="83">
        <f t="shared" ref="G350:AE360" si="3">SUMIF($C$2:$C$327,$B350,G$2:G$327)</f>
        <v>260500</v>
      </c>
      <c r="H350" s="83">
        <f t="shared" si="3"/>
        <v>261100.00000000003</v>
      </c>
      <c r="I350" s="83">
        <f t="shared" si="3"/>
        <v>261419.99999999997</v>
      </c>
      <c r="J350" s="83">
        <f t="shared" si="3"/>
        <v>261940</v>
      </c>
      <c r="K350" s="83">
        <f t="shared" si="3"/>
        <v>262620</v>
      </c>
      <c r="L350" s="83">
        <f t="shared" si="3"/>
        <v>263120.00000000006</v>
      </c>
      <c r="M350" s="83">
        <f t="shared" si="3"/>
        <v>263940</v>
      </c>
      <c r="N350" s="83">
        <f t="shared" si="3"/>
        <v>264340</v>
      </c>
      <c r="O350" s="83">
        <f t="shared" si="3"/>
        <v>265020</v>
      </c>
      <c r="P350" s="83">
        <f t="shared" si="3"/>
        <v>265380</v>
      </c>
      <c r="Q350" s="83">
        <f t="shared" si="3"/>
        <v>266200</v>
      </c>
      <c r="R350" s="83">
        <f t="shared" si="3"/>
        <v>266860</v>
      </c>
      <c r="S350" s="83">
        <f t="shared" si="3"/>
        <v>267679.99999999994</v>
      </c>
      <c r="T350" s="83">
        <f t="shared" si="3"/>
        <v>267960</v>
      </c>
      <c r="U350" s="83">
        <f t="shared" si="3"/>
        <v>268599.99999999994</v>
      </c>
      <c r="V350" s="83">
        <f t="shared" si="3"/>
        <v>269020.00000000006</v>
      </c>
      <c r="W350" s="83">
        <f t="shared" si="3"/>
        <v>269240</v>
      </c>
      <c r="X350" s="83">
        <f t="shared" si="3"/>
        <v>269520</v>
      </c>
      <c r="Y350" s="83">
        <f t="shared" si="3"/>
        <v>270060</v>
      </c>
      <c r="Z350" s="83">
        <f t="shared" si="3"/>
        <v>270259.99999999994</v>
      </c>
      <c r="AA350" s="83">
        <f t="shared" si="3"/>
        <v>270520.00000000006</v>
      </c>
      <c r="AB350" s="83">
        <f t="shared" si="3"/>
        <v>270719.99999999994</v>
      </c>
      <c r="AC350" s="83">
        <f t="shared" si="3"/>
        <v>270820.00000000006</v>
      </c>
      <c r="AD350" s="83">
        <f t="shared" si="3"/>
        <v>270920</v>
      </c>
      <c r="AE350" s="83">
        <f t="shared" si="3"/>
        <v>271159.99999999994</v>
      </c>
    </row>
    <row r="351" spans="1:31" x14ac:dyDescent="0.3">
      <c r="A351" s="82"/>
      <c r="B351" s="83" t="s">
        <v>119</v>
      </c>
      <c r="C351" s="83"/>
      <c r="D351" s="134"/>
      <c r="E351" s="135"/>
      <c r="F351" s="83">
        <f t="shared" si="1"/>
        <v>647980</v>
      </c>
      <c r="G351" s="83">
        <f t="shared" si="3"/>
        <v>651980</v>
      </c>
      <c r="H351" s="83">
        <f t="shared" si="3"/>
        <v>655700</v>
      </c>
      <c r="I351" s="83">
        <f t="shared" si="3"/>
        <v>659640</v>
      </c>
      <c r="J351" s="83">
        <f t="shared" si="3"/>
        <v>663220</v>
      </c>
      <c r="K351" s="83">
        <f t="shared" si="3"/>
        <v>667340</v>
      </c>
      <c r="L351" s="83">
        <f t="shared" si="3"/>
        <v>670860</v>
      </c>
      <c r="M351" s="83">
        <f t="shared" si="3"/>
        <v>674300</v>
      </c>
      <c r="N351" s="83">
        <f t="shared" si="3"/>
        <v>677260</v>
      </c>
      <c r="O351" s="83">
        <f t="shared" si="3"/>
        <v>681240</v>
      </c>
      <c r="P351" s="83">
        <f t="shared" si="3"/>
        <v>684840</v>
      </c>
      <c r="Q351" s="83">
        <f t="shared" si="3"/>
        <v>690020</v>
      </c>
      <c r="R351" s="83">
        <f t="shared" si="3"/>
        <v>693540</v>
      </c>
      <c r="S351" s="83">
        <f t="shared" si="3"/>
        <v>697820</v>
      </c>
      <c r="T351" s="83">
        <f t="shared" si="3"/>
        <v>701440</v>
      </c>
      <c r="U351" s="83">
        <f t="shared" si="3"/>
        <v>705080</v>
      </c>
      <c r="V351" s="83">
        <f t="shared" si="3"/>
        <v>708240</v>
      </c>
      <c r="W351" s="83">
        <f t="shared" si="3"/>
        <v>712300</v>
      </c>
      <c r="X351" s="83">
        <f t="shared" si="3"/>
        <v>716080</v>
      </c>
      <c r="Y351" s="83">
        <f t="shared" si="3"/>
        <v>720300</v>
      </c>
      <c r="Z351" s="83">
        <f t="shared" si="3"/>
        <v>723220</v>
      </c>
      <c r="AA351" s="83">
        <f t="shared" si="3"/>
        <v>726920</v>
      </c>
      <c r="AB351" s="83">
        <f t="shared" si="3"/>
        <v>729380</v>
      </c>
      <c r="AC351" s="83">
        <f t="shared" si="3"/>
        <v>732760</v>
      </c>
      <c r="AD351" s="83">
        <f t="shared" si="3"/>
        <v>735580</v>
      </c>
      <c r="AE351" s="83">
        <f t="shared" si="3"/>
        <v>738740</v>
      </c>
    </row>
    <row r="352" spans="1:31" x14ac:dyDescent="0.3">
      <c r="A352" s="82"/>
      <c r="B352" s="83" t="s">
        <v>229</v>
      </c>
      <c r="C352" s="83"/>
      <c r="D352" s="134"/>
      <c r="E352" s="135"/>
      <c r="F352" s="83">
        <f t="shared" si="1"/>
        <v>537980</v>
      </c>
      <c r="G352" s="83">
        <f t="shared" si="3"/>
        <v>542940</v>
      </c>
      <c r="H352" s="83">
        <f t="shared" si="3"/>
        <v>547079.99999999988</v>
      </c>
      <c r="I352" s="83">
        <f t="shared" si="3"/>
        <v>550340</v>
      </c>
      <c r="J352" s="83">
        <f t="shared" si="3"/>
        <v>554060</v>
      </c>
      <c r="K352" s="83">
        <f t="shared" si="3"/>
        <v>557800.00000000012</v>
      </c>
      <c r="L352" s="83">
        <f t="shared" si="3"/>
        <v>560800.00000000012</v>
      </c>
      <c r="M352" s="83">
        <f t="shared" si="3"/>
        <v>564040</v>
      </c>
      <c r="N352" s="83">
        <f t="shared" si="3"/>
        <v>568020</v>
      </c>
      <c r="O352" s="83">
        <f t="shared" si="3"/>
        <v>571400</v>
      </c>
      <c r="P352" s="83">
        <f t="shared" si="3"/>
        <v>575240</v>
      </c>
      <c r="Q352" s="83">
        <f t="shared" si="3"/>
        <v>578840</v>
      </c>
      <c r="R352" s="83">
        <f t="shared" si="3"/>
        <v>583500</v>
      </c>
      <c r="S352" s="83">
        <f t="shared" si="3"/>
        <v>587280</v>
      </c>
      <c r="T352" s="83">
        <f t="shared" si="3"/>
        <v>591240</v>
      </c>
      <c r="U352" s="83">
        <f t="shared" si="3"/>
        <v>595480</v>
      </c>
      <c r="V352" s="83">
        <f t="shared" si="3"/>
        <v>599360</v>
      </c>
      <c r="W352" s="83">
        <f t="shared" si="3"/>
        <v>602900</v>
      </c>
      <c r="X352" s="83">
        <f t="shared" si="3"/>
        <v>606860</v>
      </c>
      <c r="Y352" s="83">
        <f t="shared" si="3"/>
        <v>610600</v>
      </c>
      <c r="Z352" s="83">
        <f t="shared" si="3"/>
        <v>614300</v>
      </c>
      <c r="AA352" s="83">
        <f t="shared" si="3"/>
        <v>616900.00000000012</v>
      </c>
      <c r="AB352" s="83">
        <f t="shared" si="3"/>
        <v>620440</v>
      </c>
      <c r="AC352" s="83">
        <f t="shared" si="3"/>
        <v>623700</v>
      </c>
      <c r="AD352" s="83">
        <f t="shared" si="3"/>
        <v>627360</v>
      </c>
      <c r="AE352" s="83">
        <f t="shared" si="3"/>
        <v>629920</v>
      </c>
    </row>
    <row r="353" spans="1:31" x14ac:dyDescent="0.3">
      <c r="A353" s="82"/>
      <c r="B353" s="83" t="s">
        <v>596</v>
      </c>
      <c r="C353" s="83"/>
      <c r="D353" s="134"/>
      <c r="E353" s="135"/>
      <c r="F353" s="83">
        <f t="shared" si="1"/>
        <v>254559.99999999997</v>
      </c>
      <c r="G353" s="83">
        <f t="shared" si="3"/>
        <v>255959.99999999997</v>
      </c>
      <c r="H353" s="83">
        <f t="shared" si="3"/>
        <v>257019.99999999997</v>
      </c>
      <c r="I353" s="83">
        <f t="shared" si="3"/>
        <v>258360</v>
      </c>
      <c r="J353" s="83">
        <f t="shared" si="3"/>
        <v>260039.99999999997</v>
      </c>
      <c r="K353" s="83">
        <f t="shared" si="3"/>
        <v>261160.00000000003</v>
      </c>
      <c r="L353" s="83">
        <f t="shared" si="3"/>
        <v>262559.99999999994</v>
      </c>
      <c r="M353" s="83">
        <f t="shared" si="3"/>
        <v>263719.99999999994</v>
      </c>
      <c r="N353" s="83">
        <f t="shared" si="3"/>
        <v>265560</v>
      </c>
      <c r="O353" s="83">
        <f t="shared" si="3"/>
        <v>266640</v>
      </c>
      <c r="P353" s="83">
        <f t="shared" si="3"/>
        <v>267960</v>
      </c>
      <c r="Q353" s="83">
        <f t="shared" si="3"/>
        <v>269240</v>
      </c>
      <c r="R353" s="83">
        <f t="shared" si="3"/>
        <v>270860</v>
      </c>
      <c r="S353" s="83">
        <f t="shared" si="3"/>
        <v>272160</v>
      </c>
      <c r="T353" s="83">
        <f t="shared" si="3"/>
        <v>273300</v>
      </c>
      <c r="U353" s="83">
        <f t="shared" si="3"/>
        <v>274600</v>
      </c>
      <c r="V353" s="83">
        <f t="shared" si="3"/>
        <v>275720</v>
      </c>
      <c r="W353" s="83">
        <f t="shared" si="3"/>
        <v>276900.00000000006</v>
      </c>
      <c r="X353" s="83">
        <f t="shared" si="3"/>
        <v>277940</v>
      </c>
      <c r="Y353" s="83">
        <f t="shared" si="3"/>
        <v>279240</v>
      </c>
      <c r="Z353" s="83">
        <f t="shared" si="3"/>
        <v>280140</v>
      </c>
      <c r="AA353" s="83">
        <f t="shared" si="3"/>
        <v>281100</v>
      </c>
      <c r="AB353" s="83">
        <f t="shared" si="3"/>
        <v>282060</v>
      </c>
      <c r="AC353" s="83">
        <f t="shared" si="3"/>
        <v>282860</v>
      </c>
      <c r="AD353" s="83">
        <f t="shared" si="3"/>
        <v>283720</v>
      </c>
      <c r="AE353" s="83">
        <f t="shared" si="3"/>
        <v>284520</v>
      </c>
    </row>
    <row r="354" spans="1:31" x14ac:dyDescent="0.3">
      <c r="A354" s="82"/>
      <c r="B354" s="83" t="s">
        <v>460</v>
      </c>
      <c r="C354" s="83"/>
      <c r="D354" s="134"/>
      <c r="E354" s="135"/>
      <c r="F354" s="83">
        <f t="shared" si="1"/>
        <v>440039.99999999994</v>
      </c>
      <c r="G354" s="83">
        <f t="shared" si="3"/>
        <v>442500.00000000006</v>
      </c>
      <c r="H354" s="83">
        <f t="shared" si="3"/>
        <v>445720</v>
      </c>
      <c r="I354" s="83">
        <f t="shared" si="3"/>
        <v>448419.99999999994</v>
      </c>
      <c r="J354" s="83">
        <f t="shared" si="3"/>
        <v>451120</v>
      </c>
      <c r="K354" s="83">
        <f t="shared" si="3"/>
        <v>454240</v>
      </c>
      <c r="L354" s="83">
        <f t="shared" si="3"/>
        <v>456700</v>
      </c>
      <c r="M354" s="83">
        <f t="shared" si="3"/>
        <v>460000</v>
      </c>
      <c r="N354" s="83">
        <f t="shared" si="3"/>
        <v>463340</v>
      </c>
      <c r="O354" s="83">
        <f t="shared" si="3"/>
        <v>465820</v>
      </c>
      <c r="P354" s="83">
        <f t="shared" si="3"/>
        <v>469400</v>
      </c>
      <c r="Q354" s="83">
        <f t="shared" si="3"/>
        <v>472580</v>
      </c>
      <c r="R354" s="83">
        <f t="shared" si="3"/>
        <v>476200</v>
      </c>
      <c r="S354" s="83">
        <f t="shared" si="3"/>
        <v>479140</v>
      </c>
      <c r="T354" s="83">
        <f t="shared" si="3"/>
        <v>482399.99999999994</v>
      </c>
      <c r="U354" s="83">
        <f t="shared" si="3"/>
        <v>485900</v>
      </c>
      <c r="V354" s="83">
        <f t="shared" si="3"/>
        <v>488520</v>
      </c>
      <c r="W354" s="83">
        <f t="shared" si="3"/>
        <v>491900</v>
      </c>
      <c r="X354" s="83">
        <f t="shared" si="3"/>
        <v>494680</v>
      </c>
      <c r="Y354" s="83">
        <f t="shared" si="3"/>
        <v>497440</v>
      </c>
      <c r="Z354" s="83">
        <f t="shared" si="3"/>
        <v>500620</v>
      </c>
      <c r="AA354" s="83">
        <f t="shared" si="3"/>
        <v>503240</v>
      </c>
      <c r="AB354" s="83">
        <f t="shared" si="3"/>
        <v>506060</v>
      </c>
      <c r="AC354" s="83">
        <f t="shared" si="3"/>
        <v>508580</v>
      </c>
      <c r="AD354" s="83">
        <f t="shared" si="3"/>
        <v>511040</v>
      </c>
      <c r="AE354" s="83">
        <f t="shared" si="3"/>
        <v>512540</v>
      </c>
    </row>
    <row r="355" spans="1:31" x14ac:dyDescent="0.3">
      <c r="A355" s="82"/>
      <c r="B355" s="83" t="s">
        <v>211</v>
      </c>
      <c r="C355" s="83"/>
      <c r="D355" s="134"/>
      <c r="E355" s="135"/>
      <c r="F355" s="83">
        <f t="shared" si="1"/>
        <v>701940</v>
      </c>
      <c r="G355" s="83">
        <f t="shared" si="3"/>
        <v>704280.00000000012</v>
      </c>
      <c r="H355" s="83">
        <f t="shared" si="3"/>
        <v>707820</v>
      </c>
      <c r="I355" s="83">
        <f t="shared" si="3"/>
        <v>709320</v>
      </c>
      <c r="J355" s="83">
        <f t="shared" si="3"/>
        <v>712420</v>
      </c>
      <c r="K355" s="83">
        <f t="shared" si="3"/>
        <v>715700</v>
      </c>
      <c r="L355" s="83">
        <f t="shared" si="3"/>
        <v>718799.99999999988</v>
      </c>
      <c r="M355" s="83">
        <f t="shared" si="3"/>
        <v>720860</v>
      </c>
      <c r="N355" s="83">
        <f t="shared" si="3"/>
        <v>723300</v>
      </c>
      <c r="O355" s="83">
        <f t="shared" si="3"/>
        <v>726480</v>
      </c>
      <c r="P355" s="83">
        <f t="shared" si="3"/>
        <v>729640</v>
      </c>
      <c r="Q355" s="83">
        <f t="shared" si="3"/>
        <v>732460</v>
      </c>
      <c r="R355" s="83">
        <f t="shared" si="3"/>
        <v>735400</v>
      </c>
      <c r="S355" s="83">
        <f t="shared" si="3"/>
        <v>738540</v>
      </c>
      <c r="T355" s="83">
        <f t="shared" si="3"/>
        <v>740540</v>
      </c>
      <c r="U355" s="83">
        <f t="shared" si="3"/>
        <v>744140</v>
      </c>
      <c r="V355" s="83">
        <f t="shared" si="3"/>
        <v>746460</v>
      </c>
      <c r="W355" s="83">
        <f t="shared" si="3"/>
        <v>749360</v>
      </c>
      <c r="X355" s="83">
        <f t="shared" si="3"/>
        <v>751600</v>
      </c>
      <c r="Y355" s="83">
        <f t="shared" si="3"/>
        <v>753640</v>
      </c>
      <c r="Z355" s="83">
        <f t="shared" si="3"/>
        <v>755800</v>
      </c>
      <c r="AA355" s="83">
        <f t="shared" si="3"/>
        <v>758880</v>
      </c>
      <c r="AB355" s="83">
        <f t="shared" si="3"/>
        <v>760400</v>
      </c>
      <c r="AC355" s="83">
        <f t="shared" si="3"/>
        <v>762620</v>
      </c>
      <c r="AD355" s="83">
        <f t="shared" si="3"/>
        <v>764480</v>
      </c>
      <c r="AE355" s="83">
        <f t="shared" si="3"/>
        <v>767080</v>
      </c>
    </row>
    <row r="356" spans="1:31" x14ac:dyDescent="0.3">
      <c r="A356" s="82"/>
      <c r="B356" s="83" t="s">
        <v>128</v>
      </c>
      <c r="C356" s="83"/>
      <c r="D356" s="134"/>
      <c r="E356" s="135"/>
      <c r="F356" s="83">
        <f t="shared" si="1"/>
        <v>597100</v>
      </c>
      <c r="G356" s="83">
        <f t="shared" si="3"/>
        <v>600020</v>
      </c>
      <c r="H356" s="83">
        <f t="shared" si="3"/>
        <v>602720</v>
      </c>
      <c r="I356" s="83">
        <f t="shared" si="3"/>
        <v>605600</v>
      </c>
      <c r="J356" s="83">
        <f t="shared" si="3"/>
        <v>608000</v>
      </c>
      <c r="K356" s="83">
        <f t="shared" si="3"/>
        <v>611400</v>
      </c>
      <c r="L356" s="83">
        <f t="shared" si="3"/>
        <v>614900</v>
      </c>
      <c r="M356" s="83">
        <f t="shared" si="3"/>
        <v>618800</v>
      </c>
      <c r="N356" s="83">
        <f t="shared" si="3"/>
        <v>621300</v>
      </c>
      <c r="O356" s="83">
        <f t="shared" si="3"/>
        <v>625460</v>
      </c>
      <c r="P356" s="83">
        <f t="shared" si="3"/>
        <v>629120</v>
      </c>
      <c r="Q356" s="83">
        <f t="shared" si="3"/>
        <v>633060</v>
      </c>
      <c r="R356" s="83">
        <f t="shared" si="3"/>
        <v>636440</v>
      </c>
      <c r="S356" s="83">
        <f t="shared" si="3"/>
        <v>640280</v>
      </c>
      <c r="T356" s="83">
        <f t="shared" si="3"/>
        <v>643820</v>
      </c>
      <c r="U356" s="83">
        <f t="shared" si="3"/>
        <v>647760</v>
      </c>
      <c r="V356" s="83">
        <f t="shared" si="3"/>
        <v>650720</v>
      </c>
      <c r="W356" s="83">
        <f t="shared" si="3"/>
        <v>654860</v>
      </c>
      <c r="X356" s="83">
        <f t="shared" si="3"/>
        <v>657260</v>
      </c>
      <c r="Y356" s="83">
        <f t="shared" si="3"/>
        <v>661400</v>
      </c>
      <c r="Z356" s="83">
        <f t="shared" si="3"/>
        <v>664960</v>
      </c>
      <c r="AA356" s="83">
        <f t="shared" si="3"/>
        <v>667940</v>
      </c>
      <c r="AB356" s="83">
        <f t="shared" si="3"/>
        <v>671600</v>
      </c>
      <c r="AC356" s="83">
        <f t="shared" si="3"/>
        <v>673600</v>
      </c>
      <c r="AD356" s="83">
        <f t="shared" si="3"/>
        <v>676700</v>
      </c>
      <c r="AE356" s="83">
        <f t="shared" si="3"/>
        <v>585340</v>
      </c>
    </row>
    <row r="357" spans="1:31" x14ac:dyDescent="0.3">
      <c r="A357" s="82"/>
      <c r="B357" s="83" t="s">
        <v>319</v>
      </c>
      <c r="C357" s="83"/>
      <c r="D357" s="134"/>
      <c r="E357" s="135"/>
      <c r="F357" s="83">
        <f t="shared" si="1"/>
        <v>921380</v>
      </c>
      <c r="G357" s="83">
        <f t="shared" si="3"/>
        <v>930100</v>
      </c>
      <c r="H357" s="83">
        <f t="shared" si="3"/>
        <v>937100</v>
      </c>
      <c r="I357" s="83">
        <f t="shared" si="3"/>
        <v>944560</v>
      </c>
      <c r="J357" s="83">
        <f t="shared" si="3"/>
        <v>950680</v>
      </c>
      <c r="K357" s="83">
        <f t="shared" si="3"/>
        <v>958460</v>
      </c>
      <c r="L357" s="83">
        <f t="shared" si="3"/>
        <v>965560</v>
      </c>
      <c r="M357" s="83">
        <f t="shared" si="3"/>
        <v>972760</v>
      </c>
      <c r="N357" s="83">
        <f t="shared" si="3"/>
        <v>980640</v>
      </c>
      <c r="O357" s="83">
        <f t="shared" si="3"/>
        <v>988380</v>
      </c>
      <c r="P357" s="83">
        <f t="shared" si="3"/>
        <v>996300</v>
      </c>
      <c r="Q357" s="83">
        <f t="shared" si="3"/>
        <v>1004220</v>
      </c>
      <c r="R357" s="83">
        <f t="shared" si="3"/>
        <v>1012620</v>
      </c>
      <c r="S357" s="83">
        <f t="shared" si="3"/>
        <v>1020260</v>
      </c>
      <c r="T357" s="83">
        <f t="shared" si="3"/>
        <v>1029380</v>
      </c>
      <c r="U357" s="83">
        <f t="shared" si="3"/>
        <v>1036360</v>
      </c>
      <c r="V357" s="83">
        <f t="shared" si="3"/>
        <v>1044720</v>
      </c>
      <c r="W357" s="83">
        <f t="shared" si="3"/>
        <v>1053040</v>
      </c>
      <c r="X357" s="83">
        <f t="shared" si="3"/>
        <v>1060220</v>
      </c>
      <c r="Y357" s="83">
        <f t="shared" si="3"/>
        <v>1068080</v>
      </c>
      <c r="Z357" s="83">
        <f t="shared" si="3"/>
        <v>1075120</v>
      </c>
      <c r="AA357" s="83">
        <f t="shared" si="3"/>
        <v>1082340</v>
      </c>
      <c r="AB357" s="83">
        <f t="shared" si="3"/>
        <v>1089380</v>
      </c>
      <c r="AC357" s="83">
        <f t="shared" si="3"/>
        <v>1097280</v>
      </c>
      <c r="AD357" s="83">
        <f t="shared" si="3"/>
        <v>1104560</v>
      </c>
      <c r="AE357" s="83">
        <f t="shared" si="3"/>
        <v>1110600</v>
      </c>
    </row>
    <row r="358" spans="1:31" x14ac:dyDescent="0.3">
      <c r="A358" s="82"/>
      <c r="B358" s="83" t="s">
        <v>507</v>
      </c>
      <c r="C358" s="83"/>
      <c r="D358" s="134"/>
      <c r="E358" s="135"/>
      <c r="F358" s="83">
        <f t="shared" si="1"/>
        <v>446200</v>
      </c>
      <c r="G358" s="83">
        <f t="shared" si="3"/>
        <v>448140</v>
      </c>
      <c r="H358" s="83">
        <f t="shared" si="3"/>
        <v>450460</v>
      </c>
      <c r="I358" s="83">
        <f t="shared" si="3"/>
        <v>452560</v>
      </c>
      <c r="J358" s="83">
        <f t="shared" si="3"/>
        <v>454240</v>
      </c>
      <c r="K358" s="83">
        <f t="shared" si="3"/>
        <v>456520</v>
      </c>
      <c r="L358" s="83">
        <f t="shared" si="3"/>
        <v>459080</v>
      </c>
      <c r="M358" s="83">
        <f t="shared" si="3"/>
        <v>461340</v>
      </c>
      <c r="N358" s="83">
        <f t="shared" si="3"/>
        <v>463759.99999999994</v>
      </c>
      <c r="O358" s="83">
        <f t="shared" si="3"/>
        <v>465800</v>
      </c>
      <c r="P358" s="83">
        <f t="shared" si="3"/>
        <v>469220</v>
      </c>
      <c r="Q358" s="83">
        <f t="shared" si="3"/>
        <v>471380</v>
      </c>
      <c r="R358" s="83">
        <f t="shared" si="3"/>
        <v>474060</v>
      </c>
      <c r="S358" s="83">
        <f t="shared" si="3"/>
        <v>476660</v>
      </c>
      <c r="T358" s="83">
        <f t="shared" si="3"/>
        <v>479320</v>
      </c>
      <c r="U358" s="83">
        <f t="shared" si="3"/>
        <v>481800</v>
      </c>
      <c r="V358" s="83">
        <f t="shared" si="3"/>
        <v>484240</v>
      </c>
      <c r="W358" s="83">
        <f t="shared" si="3"/>
        <v>486600</v>
      </c>
      <c r="X358" s="83">
        <f t="shared" si="3"/>
        <v>489580</v>
      </c>
      <c r="Y358" s="83">
        <f t="shared" si="3"/>
        <v>492580</v>
      </c>
      <c r="Z358" s="83">
        <f t="shared" si="3"/>
        <v>494400</v>
      </c>
      <c r="AA358" s="83">
        <f t="shared" si="3"/>
        <v>496580</v>
      </c>
      <c r="AB358" s="83">
        <f t="shared" si="3"/>
        <v>499240</v>
      </c>
      <c r="AC358" s="83">
        <f t="shared" si="3"/>
        <v>501099.99999999994</v>
      </c>
      <c r="AD358" s="83">
        <f t="shared" si="3"/>
        <v>503980</v>
      </c>
      <c r="AE358" s="83">
        <f t="shared" si="3"/>
        <v>505940</v>
      </c>
    </row>
    <row r="359" spans="1:31" x14ac:dyDescent="0.3">
      <c r="A359" s="82"/>
      <c r="B359" s="83" t="s">
        <v>108</v>
      </c>
      <c r="C359" s="83"/>
      <c r="D359" s="134"/>
      <c r="E359" s="135"/>
      <c r="F359" s="83">
        <f t="shared" si="1"/>
        <v>668920</v>
      </c>
      <c r="G359" s="83">
        <f t="shared" si="3"/>
        <v>674490</v>
      </c>
      <c r="H359" s="83">
        <f t="shared" si="3"/>
        <v>680600</v>
      </c>
      <c r="I359" s="83">
        <f t="shared" si="3"/>
        <v>685930</v>
      </c>
      <c r="J359" s="83">
        <f t="shared" si="3"/>
        <v>691950</v>
      </c>
      <c r="K359" s="83">
        <f t="shared" si="3"/>
        <v>697250</v>
      </c>
      <c r="L359" s="83">
        <f t="shared" si="3"/>
        <v>703820</v>
      </c>
      <c r="M359" s="83">
        <f t="shared" si="3"/>
        <v>709950</v>
      </c>
      <c r="N359" s="83">
        <f t="shared" si="3"/>
        <v>715710</v>
      </c>
      <c r="O359" s="83">
        <f t="shared" si="3"/>
        <v>722450</v>
      </c>
      <c r="P359" s="83">
        <f t="shared" si="3"/>
        <v>729540</v>
      </c>
      <c r="Q359" s="83">
        <f t="shared" si="3"/>
        <v>735810</v>
      </c>
      <c r="R359" s="83">
        <f t="shared" si="3"/>
        <v>742090</v>
      </c>
      <c r="S359" s="83">
        <f t="shared" si="3"/>
        <v>749060</v>
      </c>
      <c r="T359" s="83">
        <f t="shared" si="3"/>
        <v>755980</v>
      </c>
      <c r="U359" s="83">
        <f t="shared" si="3"/>
        <v>761860</v>
      </c>
      <c r="V359" s="83">
        <f t="shared" si="3"/>
        <v>768930</v>
      </c>
      <c r="W359" s="83">
        <f t="shared" si="3"/>
        <v>775350</v>
      </c>
      <c r="X359" s="83">
        <f t="shared" si="3"/>
        <v>781500</v>
      </c>
      <c r="Y359" s="83">
        <f t="shared" si="3"/>
        <v>787560</v>
      </c>
      <c r="Z359" s="83">
        <f t="shared" si="3"/>
        <v>793530</v>
      </c>
      <c r="AA359" s="83">
        <f t="shared" si="3"/>
        <v>799770</v>
      </c>
      <c r="AB359" s="83">
        <f t="shared" si="3"/>
        <v>804920</v>
      </c>
      <c r="AC359" s="83">
        <f t="shared" si="3"/>
        <v>811260</v>
      </c>
      <c r="AD359" s="83">
        <f t="shared" si="3"/>
        <v>816420</v>
      </c>
      <c r="AE359" s="83">
        <f t="shared" si="3"/>
        <v>681090</v>
      </c>
    </row>
    <row r="360" spans="1:31" x14ac:dyDescent="0.3">
      <c r="A360" s="82"/>
      <c r="B360" s="83" t="s">
        <v>758</v>
      </c>
      <c r="C360" s="83"/>
      <c r="D360" s="134"/>
      <c r="E360" s="135"/>
      <c r="F360" s="83">
        <f t="shared" si="1"/>
        <v>386080</v>
      </c>
      <c r="G360" s="83">
        <f t="shared" si="3"/>
        <v>388180</v>
      </c>
      <c r="H360" s="83">
        <f t="shared" si="3"/>
        <v>392200.00000000006</v>
      </c>
      <c r="I360" s="83">
        <f t="shared" si="3"/>
        <v>394780.00000000006</v>
      </c>
      <c r="J360" s="83">
        <f t="shared" si="3"/>
        <v>398000</v>
      </c>
      <c r="K360" s="83">
        <f t="shared" si="3"/>
        <v>400240.00000000006</v>
      </c>
      <c r="L360" s="83">
        <f t="shared" ref="G360:AE361" si="4">SUMIF($C$2:$C$327,$B360,L$2:L$327)</f>
        <v>402539.99999999994</v>
      </c>
      <c r="M360" s="83">
        <f t="shared" si="4"/>
        <v>404739.99999999994</v>
      </c>
      <c r="N360" s="83">
        <f t="shared" si="4"/>
        <v>407060</v>
      </c>
      <c r="O360" s="83">
        <f t="shared" si="4"/>
        <v>409380</v>
      </c>
      <c r="P360" s="83">
        <f t="shared" si="4"/>
        <v>411979.99999999994</v>
      </c>
      <c r="Q360" s="83">
        <f t="shared" si="4"/>
        <v>414340</v>
      </c>
      <c r="R360" s="83">
        <f t="shared" si="4"/>
        <v>416840.00000000006</v>
      </c>
      <c r="S360" s="83">
        <f t="shared" si="4"/>
        <v>419159.99999999988</v>
      </c>
      <c r="T360" s="83">
        <f t="shared" si="4"/>
        <v>421359.99999999994</v>
      </c>
      <c r="U360" s="83">
        <f t="shared" si="4"/>
        <v>423840</v>
      </c>
      <c r="V360" s="83">
        <f t="shared" si="4"/>
        <v>425999.99999999994</v>
      </c>
      <c r="W360" s="83">
        <f t="shared" si="4"/>
        <v>427860</v>
      </c>
      <c r="X360" s="83">
        <f t="shared" si="4"/>
        <v>430039.99999999988</v>
      </c>
      <c r="Y360" s="83">
        <f t="shared" si="4"/>
        <v>432280.00000000006</v>
      </c>
      <c r="Z360" s="83">
        <f t="shared" si="4"/>
        <v>434139.99999999994</v>
      </c>
      <c r="AA360" s="83">
        <f t="shared" si="4"/>
        <v>435900</v>
      </c>
      <c r="AB360" s="83">
        <f t="shared" si="4"/>
        <v>437759.99999999994</v>
      </c>
      <c r="AC360" s="83">
        <f t="shared" si="4"/>
        <v>439620.00000000006</v>
      </c>
      <c r="AD360" s="83">
        <f t="shared" si="4"/>
        <v>441219.99999999994</v>
      </c>
      <c r="AE360" s="83">
        <f t="shared" si="4"/>
        <v>442919.99999999994</v>
      </c>
    </row>
    <row r="361" spans="1:31" x14ac:dyDescent="0.3">
      <c r="A361" s="82"/>
      <c r="B361" s="83" t="s">
        <v>1</v>
      </c>
      <c r="C361" s="83"/>
      <c r="D361" s="134"/>
      <c r="E361" s="135"/>
      <c r="F361" s="83">
        <f t="shared" si="1"/>
        <v>467320</v>
      </c>
      <c r="G361" s="83">
        <f t="shared" si="4"/>
        <v>469840</v>
      </c>
      <c r="H361" s="83">
        <f t="shared" si="4"/>
        <v>471560</v>
      </c>
      <c r="I361" s="83">
        <f t="shared" si="4"/>
        <v>474479.99999999994</v>
      </c>
      <c r="J361" s="83">
        <f t="shared" si="4"/>
        <v>476260</v>
      </c>
      <c r="K361" s="83">
        <f t="shared" si="4"/>
        <v>478580</v>
      </c>
      <c r="L361" s="83">
        <f t="shared" si="4"/>
        <v>480560</v>
      </c>
      <c r="M361" s="83">
        <f t="shared" si="4"/>
        <v>483300</v>
      </c>
      <c r="N361" s="83">
        <f t="shared" si="4"/>
        <v>485680</v>
      </c>
      <c r="O361" s="83">
        <f t="shared" si="4"/>
        <v>487800</v>
      </c>
      <c r="P361" s="83">
        <f t="shared" si="4"/>
        <v>490380</v>
      </c>
      <c r="Q361" s="83">
        <f t="shared" si="4"/>
        <v>492320</v>
      </c>
      <c r="R361" s="83">
        <f t="shared" si="4"/>
        <v>494620</v>
      </c>
      <c r="S361" s="83">
        <f t="shared" si="4"/>
        <v>497000</v>
      </c>
      <c r="T361" s="83">
        <f t="shared" si="4"/>
        <v>499380</v>
      </c>
      <c r="U361" s="83">
        <f t="shared" si="4"/>
        <v>502080</v>
      </c>
      <c r="V361" s="83">
        <f t="shared" si="4"/>
        <v>504500</v>
      </c>
      <c r="W361" s="83">
        <f t="shared" si="4"/>
        <v>506680</v>
      </c>
      <c r="X361" s="83">
        <f t="shared" si="4"/>
        <v>508960</v>
      </c>
      <c r="Y361" s="83">
        <f t="shared" si="4"/>
        <v>511360</v>
      </c>
      <c r="Z361" s="83">
        <f t="shared" si="4"/>
        <v>512600</v>
      </c>
      <c r="AA361" s="83">
        <f t="shared" si="4"/>
        <v>514880</v>
      </c>
      <c r="AB361" s="83">
        <f t="shared" si="4"/>
        <v>516240</v>
      </c>
      <c r="AC361" s="83">
        <f t="shared" si="4"/>
        <v>518760</v>
      </c>
      <c r="AD361" s="83">
        <f t="shared" si="4"/>
        <v>520720</v>
      </c>
      <c r="AE361" s="83">
        <f t="shared" si="4"/>
        <v>522020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07"/>
  <sheetViews>
    <sheetView zoomScale="79" zoomScaleNormal="79" workbookViewId="0">
      <selection activeCell="K23" sqref="K23"/>
    </sheetView>
  </sheetViews>
  <sheetFormatPr defaultColWidth="9.109375" defaultRowHeight="15" x14ac:dyDescent="0.3"/>
  <cols>
    <col min="1" max="1" width="42.6640625" style="26" customWidth="1"/>
    <col min="2" max="2" width="23.6640625" style="26" bestFit="1" customWidth="1"/>
    <col min="3" max="3" width="30.5546875" style="28" bestFit="1" customWidth="1"/>
    <col min="4" max="4" width="28.5546875" style="28" customWidth="1"/>
    <col min="5" max="5" width="4.109375" style="26" customWidth="1"/>
    <col min="6" max="6" width="96.44140625" style="27" customWidth="1"/>
    <col min="7" max="7" width="9.109375" style="26"/>
    <col min="8" max="9" width="9.109375" style="28"/>
    <col min="10" max="10" width="9.109375" style="26"/>
    <col min="11" max="11" width="9.109375" style="28"/>
    <col min="12" max="16384" width="9.109375" style="26"/>
  </cols>
  <sheetData>
    <row r="1" spans="1:14" ht="23.4" x14ac:dyDescent="0.3">
      <c r="A1" s="39">
        <v>1</v>
      </c>
      <c r="B1" s="39">
        <v>2</v>
      </c>
      <c r="C1" s="39">
        <v>3</v>
      </c>
      <c r="D1" s="39">
        <v>4</v>
      </c>
    </row>
    <row r="2" spans="1:14" ht="63.75" customHeight="1" x14ac:dyDescent="0.3">
      <c r="A2" s="33" t="s">
        <v>806</v>
      </c>
      <c r="B2" s="33"/>
      <c r="C2" s="33" t="s">
        <v>45</v>
      </c>
      <c r="D2" s="33" t="s">
        <v>47</v>
      </c>
    </row>
    <row r="3" spans="1:14" ht="15.6" thickBot="1" x14ac:dyDescent="0.35"/>
    <row r="4" spans="1:14" ht="54.75" customHeight="1" thickBot="1" x14ac:dyDescent="0.35">
      <c r="A4" s="44" t="s">
        <v>23</v>
      </c>
      <c r="B4" s="44" t="s">
        <v>807</v>
      </c>
      <c r="C4" s="44" t="s">
        <v>49</v>
      </c>
      <c r="D4" s="44" t="s">
        <v>50</v>
      </c>
      <c r="F4" s="40" t="s">
        <v>808</v>
      </c>
      <c r="H4" s="29"/>
      <c r="I4" s="26"/>
      <c r="L4" s="28"/>
      <c r="N4" s="28"/>
    </row>
    <row r="5" spans="1:14" ht="15.6" x14ac:dyDescent="0.3">
      <c r="A5" s="35" t="s">
        <v>809</v>
      </c>
      <c r="B5" s="35"/>
      <c r="C5" s="34" t="s">
        <v>810</v>
      </c>
      <c r="D5" s="34">
        <v>7</v>
      </c>
      <c r="F5" s="41"/>
      <c r="H5" s="29"/>
      <c r="I5" s="26"/>
      <c r="L5" s="28"/>
      <c r="N5" s="28"/>
    </row>
    <row r="6" spans="1:14" ht="15.6" x14ac:dyDescent="0.3">
      <c r="A6" s="35" t="s">
        <v>811</v>
      </c>
      <c r="B6" s="35"/>
      <c r="C6" s="34" t="s">
        <v>810</v>
      </c>
      <c r="D6" s="34">
        <v>2</v>
      </c>
      <c r="F6" s="42" t="s">
        <v>52</v>
      </c>
      <c r="H6" s="29"/>
      <c r="I6" s="26"/>
      <c r="L6" s="28"/>
      <c r="N6" s="28"/>
    </row>
    <row r="7" spans="1:14" ht="15.6" x14ac:dyDescent="0.3">
      <c r="A7" s="35" t="s">
        <v>812</v>
      </c>
      <c r="B7" s="35"/>
      <c r="C7" s="34"/>
      <c r="D7" s="34">
        <v>7</v>
      </c>
      <c r="F7" s="159" t="s">
        <v>55</v>
      </c>
      <c r="H7" s="29"/>
      <c r="I7" s="26"/>
      <c r="L7" s="28"/>
      <c r="N7" s="28"/>
    </row>
    <row r="8" spans="1:14" ht="15" customHeight="1" x14ac:dyDescent="0.3">
      <c r="A8" s="35" t="s">
        <v>813</v>
      </c>
      <c r="B8" s="35"/>
      <c r="C8" s="34"/>
      <c r="D8" s="34">
        <v>9</v>
      </c>
      <c r="F8" s="159"/>
      <c r="H8" s="26"/>
      <c r="I8" s="26"/>
      <c r="K8" s="26"/>
    </row>
    <row r="9" spans="1:14" s="30" customFormat="1" ht="15" customHeight="1" x14ac:dyDescent="0.3">
      <c r="A9" s="35" t="s">
        <v>814</v>
      </c>
      <c r="B9" s="35"/>
      <c r="C9" s="34"/>
      <c r="D9" s="34">
        <v>11</v>
      </c>
      <c r="F9" s="159"/>
    </row>
    <row r="10" spans="1:14" s="31" customFormat="1" ht="15" customHeight="1" x14ac:dyDescent="0.3">
      <c r="A10" s="35" t="s">
        <v>815</v>
      </c>
      <c r="B10" s="35"/>
      <c r="C10" s="34"/>
      <c r="D10" s="34">
        <v>5</v>
      </c>
      <c r="F10" s="159" t="s">
        <v>59</v>
      </c>
    </row>
    <row r="11" spans="1:14" s="31" customFormat="1" ht="15" customHeight="1" x14ac:dyDescent="0.3">
      <c r="A11" s="35" t="s">
        <v>816</v>
      </c>
      <c r="B11" s="35" t="s">
        <v>816</v>
      </c>
      <c r="C11" s="34" t="s">
        <v>817</v>
      </c>
      <c r="D11" s="34">
        <v>3</v>
      </c>
      <c r="F11" s="159"/>
    </row>
    <row r="12" spans="1:14" s="31" customFormat="1" ht="15" customHeight="1" x14ac:dyDescent="0.3">
      <c r="A12" s="35"/>
      <c r="B12" s="35" t="s">
        <v>818</v>
      </c>
      <c r="C12" s="34" t="s">
        <v>817</v>
      </c>
      <c r="D12" s="34">
        <v>4</v>
      </c>
      <c r="F12" s="159"/>
    </row>
    <row r="13" spans="1:14" s="31" customFormat="1" ht="15.75" customHeight="1" x14ac:dyDescent="0.3">
      <c r="A13" s="35" t="s">
        <v>819</v>
      </c>
      <c r="B13" s="35"/>
      <c r="C13" s="34"/>
      <c r="D13" s="34">
        <v>7</v>
      </c>
      <c r="F13" s="43" t="s">
        <v>64</v>
      </c>
    </row>
    <row r="14" spans="1:14" ht="15" customHeight="1" x14ac:dyDescent="0.3">
      <c r="A14" s="35" t="s">
        <v>820</v>
      </c>
      <c r="B14" s="35"/>
      <c r="C14" s="34"/>
      <c r="D14" s="34">
        <v>6</v>
      </c>
      <c r="H14" s="29"/>
      <c r="I14" s="26"/>
      <c r="L14" s="28"/>
      <c r="N14" s="28"/>
    </row>
    <row r="15" spans="1:14" ht="15" customHeight="1" x14ac:dyDescent="0.3">
      <c r="A15" s="35" t="s">
        <v>821</v>
      </c>
      <c r="B15" s="35"/>
      <c r="C15" s="34"/>
      <c r="D15" s="34">
        <v>7</v>
      </c>
      <c r="H15" s="29"/>
      <c r="I15" s="26"/>
      <c r="L15" s="28"/>
      <c r="N15" s="28"/>
    </row>
    <row r="16" spans="1:14" ht="15.6" x14ac:dyDescent="0.3">
      <c r="A16" s="35" t="s">
        <v>822</v>
      </c>
      <c r="B16" s="35" t="s">
        <v>823</v>
      </c>
      <c r="C16" s="34"/>
      <c r="D16" s="34">
        <v>2</v>
      </c>
      <c r="H16" s="145"/>
      <c r="I16" s="26"/>
      <c r="L16" s="28"/>
      <c r="N16" s="28"/>
    </row>
    <row r="17" spans="1:14" ht="15.75" customHeight="1" x14ac:dyDescent="0.3">
      <c r="A17" s="35" t="s">
        <v>822</v>
      </c>
      <c r="B17" s="35" t="s">
        <v>822</v>
      </c>
      <c r="C17" s="34"/>
      <c r="D17" s="34">
        <v>10</v>
      </c>
      <c r="I17" s="26"/>
      <c r="L17" s="28"/>
      <c r="N17" s="28"/>
    </row>
    <row r="18" spans="1:14" ht="15.75" customHeight="1" x14ac:dyDescent="0.3">
      <c r="A18" s="35" t="s">
        <v>824</v>
      </c>
      <c r="B18" s="35"/>
      <c r="C18" s="34"/>
      <c r="D18" s="34">
        <v>9</v>
      </c>
      <c r="H18" s="158"/>
      <c r="I18" s="26"/>
      <c r="L18" s="28"/>
      <c r="N18" s="28"/>
    </row>
    <row r="19" spans="1:14" x14ac:dyDescent="0.3">
      <c r="A19" s="35" t="s">
        <v>825</v>
      </c>
      <c r="B19" s="35"/>
      <c r="C19" s="34"/>
      <c r="D19" s="34" t="s">
        <v>63</v>
      </c>
      <c r="H19" s="158"/>
      <c r="I19" s="26"/>
      <c r="L19" s="28"/>
      <c r="N19" s="28"/>
    </row>
    <row r="20" spans="1:14" ht="15" customHeight="1" x14ac:dyDescent="0.3">
      <c r="A20" s="35" t="s">
        <v>826</v>
      </c>
      <c r="B20" s="35"/>
      <c r="C20" s="34" t="s">
        <v>817</v>
      </c>
      <c r="D20" s="34">
        <v>1</v>
      </c>
      <c r="H20" s="158"/>
      <c r="I20" s="26"/>
      <c r="L20" s="28"/>
      <c r="N20" s="28"/>
    </row>
    <row r="21" spans="1:14" ht="15.75" customHeight="1" x14ac:dyDescent="0.3">
      <c r="A21" s="35" t="s">
        <v>827</v>
      </c>
      <c r="B21" s="35"/>
      <c r="C21" s="34"/>
      <c r="D21" s="34">
        <v>9</v>
      </c>
      <c r="H21" s="145"/>
      <c r="I21" s="26"/>
      <c r="L21" s="28"/>
      <c r="N21" s="28"/>
    </row>
    <row r="22" spans="1:14" ht="15.75" customHeight="1" x14ac:dyDescent="0.3">
      <c r="A22" s="35" t="s">
        <v>828</v>
      </c>
      <c r="B22" s="35"/>
      <c r="C22" s="34"/>
      <c r="D22" s="34">
        <v>5</v>
      </c>
      <c r="H22" s="26"/>
      <c r="I22" s="26"/>
      <c r="L22" s="28"/>
      <c r="N22" s="28"/>
    </row>
    <row r="23" spans="1:14" ht="15" customHeight="1" x14ac:dyDescent="0.3">
      <c r="A23" s="35" t="s">
        <v>829</v>
      </c>
      <c r="B23" s="35" t="s">
        <v>830</v>
      </c>
      <c r="C23" s="34"/>
      <c r="D23" s="34">
        <v>5</v>
      </c>
      <c r="H23" s="26"/>
      <c r="I23" s="26"/>
      <c r="L23" s="28"/>
      <c r="N23" s="28"/>
    </row>
    <row r="24" spans="1:14" ht="15.75" customHeight="1" x14ac:dyDescent="0.3">
      <c r="A24" s="35"/>
      <c r="B24" s="35" t="s">
        <v>831</v>
      </c>
      <c r="C24" s="34"/>
      <c r="D24" s="34">
        <v>6</v>
      </c>
    </row>
    <row r="25" spans="1:14" x14ac:dyDescent="0.3">
      <c r="A25" s="35" t="s">
        <v>832</v>
      </c>
      <c r="B25" s="35"/>
      <c r="C25" s="34"/>
      <c r="D25" s="34">
        <v>5</v>
      </c>
    </row>
    <row r="26" spans="1:14" x14ac:dyDescent="0.3">
      <c r="A26" s="35" t="s">
        <v>833</v>
      </c>
      <c r="B26" s="35"/>
      <c r="C26" s="34"/>
      <c r="D26" s="34">
        <v>7</v>
      </c>
    </row>
    <row r="27" spans="1:14" x14ac:dyDescent="0.3">
      <c r="A27" s="35" t="s">
        <v>834</v>
      </c>
      <c r="B27" s="35"/>
      <c r="C27" s="34"/>
      <c r="D27" s="34">
        <v>9</v>
      </c>
    </row>
    <row r="28" spans="1:14" x14ac:dyDescent="0.3">
      <c r="A28" s="35" t="s">
        <v>835</v>
      </c>
      <c r="B28" s="35"/>
      <c r="C28" s="34"/>
      <c r="D28" s="34">
        <v>5</v>
      </c>
    </row>
    <row r="29" spans="1:14" x14ac:dyDescent="0.3">
      <c r="A29" s="35" t="s">
        <v>836</v>
      </c>
      <c r="B29" s="35" t="s">
        <v>837</v>
      </c>
      <c r="C29" s="34"/>
      <c r="D29" s="34">
        <v>1</v>
      </c>
    </row>
    <row r="30" spans="1:14" x14ac:dyDescent="0.3">
      <c r="A30" s="35"/>
      <c r="B30" s="35" t="s">
        <v>838</v>
      </c>
      <c r="C30" s="34"/>
      <c r="D30" s="34">
        <v>1</v>
      </c>
    </row>
    <row r="31" spans="1:14" x14ac:dyDescent="0.3">
      <c r="A31" s="35"/>
      <c r="B31" s="35" t="s">
        <v>839</v>
      </c>
      <c r="C31" s="34"/>
      <c r="D31" s="34">
        <v>2</v>
      </c>
    </row>
    <row r="32" spans="1:14" x14ac:dyDescent="0.3">
      <c r="A32" s="35"/>
      <c r="B32" s="35" t="s">
        <v>840</v>
      </c>
      <c r="C32" s="34"/>
      <c r="D32" s="34">
        <v>2</v>
      </c>
    </row>
    <row r="33" spans="1:4" x14ac:dyDescent="0.3">
      <c r="A33" s="35"/>
      <c r="B33" s="35" t="s">
        <v>841</v>
      </c>
      <c r="C33" s="34"/>
      <c r="D33" s="34">
        <v>1</v>
      </c>
    </row>
    <row r="34" spans="1:4" x14ac:dyDescent="0.3">
      <c r="A34" s="35"/>
      <c r="B34" s="35" t="s">
        <v>842</v>
      </c>
      <c r="C34" s="34"/>
      <c r="D34" s="34">
        <v>2</v>
      </c>
    </row>
    <row r="35" spans="1:4" x14ac:dyDescent="0.3">
      <c r="A35" s="35"/>
      <c r="B35" s="35" t="s">
        <v>843</v>
      </c>
      <c r="C35" s="34"/>
      <c r="D35" s="34">
        <v>1</v>
      </c>
    </row>
    <row r="36" spans="1:4" x14ac:dyDescent="0.3">
      <c r="A36" s="35" t="s">
        <v>844</v>
      </c>
      <c r="B36" s="35"/>
      <c r="C36" s="34"/>
      <c r="D36" s="34">
        <v>5</v>
      </c>
    </row>
    <row r="37" spans="1:4" x14ac:dyDescent="0.3">
      <c r="A37" s="35" t="s">
        <v>845</v>
      </c>
      <c r="B37" s="35"/>
      <c r="C37" s="34" t="s">
        <v>846</v>
      </c>
      <c r="D37" s="34">
        <v>7</v>
      </c>
    </row>
    <row r="38" spans="1:4" x14ac:dyDescent="0.3">
      <c r="A38" s="35" t="s">
        <v>847</v>
      </c>
      <c r="B38" s="35"/>
      <c r="C38" s="34"/>
      <c r="D38" s="34">
        <v>5</v>
      </c>
    </row>
    <row r="39" spans="1:4" x14ac:dyDescent="0.3">
      <c r="A39" s="35" t="s">
        <v>848</v>
      </c>
      <c r="B39" s="35"/>
      <c r="C39" s="34"/>
      <c r="D39" s="34">
        <v>5</v>
      </c>
    </row>
    <row r="40" spans="1:4" x14ac:dyDescent="0.3">
      <c r="A40" s="35" t="s">
        <v>849</v>
      </c>
      <c r="B40" s="35"/>
      <c r="C40" s="34"/>
      <c r="D40" s="34">
        <v>9</v>
      </c>
    </row>
    <row r="41" spans="1:4" x14ac:dyDescent="0.3">
      <c r="A41" s="35" t="s">
        <v>850</v>
      </c>
      <c r="B41" s="35"/>
      <c r="C41" s="34"/>
      <c r="D41" s="34">
        <v>9</v>
      </c>
    </row>
    <row r="42" spans="1:4" x14ac:dyDescent="0.3">
      <c r="A42" s="35" t="s">
        <v>851</v>
      </c>
      <c r="B42" s="35" t="s">
        <v>852</v>
      </c>
      <c r="C42" s="34"/>
      <c r="D42" s="34">
        <v>3</v>
      </c>
    </row>
    <row r="43" spans="1:4" x14ac:dyDescent="0.3">
      <c r="A43" s="35"/>
      <c r="B43" s="35" t="s">
        <v>853</v>
      </c>
      <c r="C43" s="34"/>
      <c r="D43" s="34">
        <v>6</v>
      </c>
    </row>
    <row r="44" spans="1:4" x14ac:dyDescent="0.3">
      <c r="A44" s="35" t="s">
        <v>854</v>
      </c>
      <c r="B44" s="35"/>
      <c r="C44" s="34"/>
      <c r="D44" s="34">
        <v>7</v>
      </c>
    </row>
    <row r="45" spans="1:4" x14ac:dyDescent="0.3">
      <c r="A45" s="35" t="s">
        <v>855</v>
      </c>
      <c r="B45" s="35" t="s">
        <v>856</v>
      </c>
      <c r="C45" s="34" t="s">
        <v>846</v>
      </c>
      <c r="D45" s="34">
        <v>2</v>
      </c>
    </row>
    <row r="46" spans="1:4" x14ac:dyDescent="0.3">
      <c r="A46" s="35" t="s">
        <v>855</v>
      </c>
      <c r="B46" s="35" t="s">
        <v>857</v>
      </c>
      <c r="C46" s="34" t="s">
        <v>846</v>
      </c>
      <c r="D46" s="34">
        <v>1</v>
      </c>
    </row>
    <row r="47" spans="1:4" x14ac:dyDescent="0.3">
      <c r="A47" s="35" t="s">
        <v>858</v>
      </c>
      <c r="B47" s="35"/>
      <c r="C47" s="34"/>
      <c r="D47" s="34">
        <v>7</v>
      </c>
    </row>
    <row r="48" spans="1:4" x14ac:dyDescent="0.3">
      <c r="A48" s="35" t="s">
        <v>859</v>
      </c>
      <c r="B48" s="35"/>
      <c r="C48" s="34"/>
      <c r="D48" s="34">
        <v>9</v>
      </c>
    </row>
    <row r="49" spans="1:4" x14ac:dyDescent="0.3">
      <c r="A49" s="35" t="s">
        <v>860</v>
      </c>
      <c r="B49" s="35"/>
      <c r="C49" s="34"/>
      <c r="D49" s="34">
        <v>7</v>
      </c>
    </row>
    <row r="50" spans="1:4" x14ac:dyDescent="0.3">
      <c r="A50" s="35" t="s">
        <v>861</v>
      </c>
      <c r="B50" s="35" t="s">
        <v>862</v>
      </c>
      <c r="C50" s="34"/>
      <c r="D50" s="34">
        <v>10</v>
      </c>
    </row>
    <row r="51" spans="1:4" x14ac:dyDescent="0.3">
      <c r="A51" s="35"/>
      <c r="B51" s="35" t="s">
        <v>863</v>
      </c>
      <c r="C51" s="34"/>
      <c r="D51" s="34">
        <v>1</v>
      </c>
    </row>
    <row r="52" spans="1:4" x14ac:dyDescent="0.3">
      <c r="A52" s="35"/>
      <c r="B52" s="35" t="s">
        <v>864</v>
      </c>
      <c r="C52" s="34"/>
      <c r="D52" s="34">
        <v>1</v>
      </c>
    </row>
    <row r="53" spans="1:4" x14ac:dyDescent="0.3">
      <c r="A53" s="35" t="s">
        <v>865</v>
      </c>
      <c r="B53" s="35"/>
      <c r="C53" s="34"/>
      <c r="D53" s="34">
        <v>7</v>
      </c>
    </row>
    <row r="54" spans="1:4" x14ac:dyDescent="0.3">
      <c r="A54" s="35" t="s">
        <v>866</v>
      </c>
      <c r="B54" s="35" t="s">
        <v>867</v>
      </c>
      <c r="C54" s="34"/>
      <c r="D54" s="34">
        <v>5</v>
      </c>
    </row>
    <row r="55" spans="1:4" x14ac:dyDescent="0.3">
      <c r="A55" s="35"/>
      <c r="B55" s="35" t="s">
        <v>868</v>
      </c>
      <c r="C55" s="34"/>
      <c r="D55" s="34">
        <v>4</v>
      </c>
    </row>
    <row r="56" spans="1:4" x14ac:dyDescent="0.3">
      <c r="A56" s="35"/>
      <c r="B56" s="35" t="s">
        <v>869</v>
      </c>
      <c r="C56" s="34"/>
      <c r="D56" s="34">
        <v>5</v>
      </c>
    </row>
    <row r="57" spans="1:4" x14ac:dyDescent="0.3">
      <c r="A57" s="35"/>
      <c r="B57" s="35" t="s">
        <v>870</v>
      </c>
      <c r="C57" s="34"/>
      <c r="D57" s="34">
        <v>2</v>
      </c>
    </row>
    <row r="58" spans="1:4" x14ac:dyDescent="0.3">
      <c r="A58" s="35" t="s">
        <v>871</v>
      </c>
      <c r="B58" s="35"/>
      <c r="C58" s="34"/>
      <c r="D58" s="34">
        <v>5</v>
      </c>
    </row>
    <row r="59" spans="1:4" x14ac:dyDescent="0.3">
      <c r="A59" s="35" t="s">
        <v>872</v>
      </c>
      <c r="B59" s="35"/>
      <c r="C59" s="34"/>
      <c r="D59" s="34">
        <v>9</v>
      </c>
    </row>
    <row r="60" spans="1:4" x14ac:dyDescent="0.3">
      <c r="A60" s="35" t="s">
        <v>873</v>
      </c>
      <c r="B60" s="35"/>
      <c r="C60" s="34"/>
      <c r="D60" s="34">
        <v>7</v>
      </c>
    </row>
    <row r="61" spans="1:4" x14ac:dyDescent="0.3">
      <c r="A61" s="35" t="s">
        <v>874</v>
      </c>
      <c r="B61" s="35"/>
      <c r="C61" s="34"/>
      <c r="D61" s="34">
        <v>9</v>
      </c>
    </row>
    <row r="62" spans="1:4" x14ac:dyDescent="0.3">
      <c r="A62" s="35" t="s">
        <v>875</v>
      </c>
      <c r="B62" s="35"/>
      <c r="C62" s="34"/>
      <c r="D62" s="34">
        <v>11</v>
      </c>
    </row>
    <row r="63" spans="1:4" x14ac:dyDescent="0.3">
      <c r="A63" s="35"/>
      <c r="B63" s="35"/>
      <c r="C63" s="34"/>
      <c r="D63" s="34"/>
    </row>
    <row r="64" spans="1:4" x14ac:dyDescent="0.3">
      <c r="A64" s="35"/>
      <c r="B64" s="35"/>
      <c r="C64" s="34"/>
      <c r="D64" s="34"/>
    </row>
    <row r="65" spans="1:4" x14ac:dyDescent="0.3">
      <c r="A65" s="35"/>
      <c r="B65" s="35"/>
      <c r="C65" s="34"/>
      <c r="D65" s="34"/>
    </row>
    <row r="66" spans="1:4" x14ac:dyDescent="0.3">
      <c r="A66" s="35"/>
      <c r="B66" s="35"/>
      <c r="C66" s="34"/>
      <c r="D66" s="34"/>
    </row>
    <row r="67" spans="1:4" x14ac:dyDescent="0.3">
      <c r="A67" s="35"/>
      <c r="B67" s="35"/>
      <c r="C67" s="34"/>
      <c r="D67" s="34"/>
    </row>
    <row r="68" spans="1:4" x14ac:dyDescent="0.3">
      <c r="A68" s="35"/>
      <c r="B68" s="35"/>
      <c r="C68" s="34"/>
      <c r="D68" s="34"/>
    </row>
    <row r="69" spans="1:4" x14ac:dyDescent="0.3">
      <c r="A69" s="35"/>
      <c r="B69" s="35"/>
      <c r="C69" s="34"/>
      <c r="D69" s="34"/>
    </row>
    <row r="70" spans="1:4" x14ac:dyDescent="0.3">
      <c r="A70" s="35"/>
      <c r="B70" s="35"/>
      <c r="C70" s="34"/>
      <c r="D70" s="34"/>
    </row>
    <row r="71" spans="1:4" x14ac:dyDescent="0.3">
      <c r="A71" s="35"/>
      <c r="B71" s="35"/>
      <c r="C71" s="34"/>
      <c r="D71" s="34"/>
    </row>
    <row r="72" spans="1:4" x14ac:dyDescent="0.3">
      <c r="A72" s="35"/>
      <c r="B72" s="35"/>
      <c r="C72" s="34"/>
      <c r="D72" s="34"/>
    </row>
    <row r="73" spans="1:4" x14ac:dyDescent="0.3">
      <c r="A73" s="35"/>
      <c r="B73" s="35"/>
      <c r="C73" s="34"/>
      <c r="D73" s="34"/>
    </row>
    <row r="74" spans="1:4" x14ac:dyDescent="0.3">
      <c r="A74" s="35"/>
      <c r="B74" s="35"/>
      <c r="C74" s="34"/>
      <c r="D74" s="34"/>
    </row>
    <row r="75" spans="1:4" x14ac:dyDescent="0.3">
      <c r="A75" s="35"/>
      <c r="B75" s="35"/>
      <c r="C75" s="34"/>
      <c r="D75" s="34"/>
    </row>
    <row r="76" spans="1:4" x14ac:dyDescent="0.3">
      <c r="A76" s="35"/>
      <c r="B76" s="35"/>
      <c r="C76" s="34"/>
      <c r="D76" s="34"/>
    </row>
    <row r="77" spans="1:4" x14ac:dyDescent="0.3">
      <c r="A77" s="35"/>
      <c r="B77" s="35"/>
      <c r="C77" s="34"/>
      <c r="D77" s="34"/>
    </row>
    <row r="78" spans="1:4" x14ac:dyDescent="0.3">
      <c r="A78" s="35"/>
      <c r="B78" s="35"/>
      <c r="C78" s="34"/>
      <c r="D78" s="34"/>
    </row>
    <row r="79" spans="1:4" x14ac:dyDescent="0.3">
      <c r="A79" s="35"/>
      <c r="B79" s="35"/>
      <c r="C79" s="34"/>
      <c r="D79" s="34"/>
    </row>
    <row r="80" spans="1:4" x14ac:dyDescent="0.3">
      <c r="A80" s="35"/>
      <c r="B80" s="35"/>
      <c r="C80" s="34"/>
      <c r="D80" s="34"/>
    </row>
    <row r="81" spans="1:4" x14ac:dyDescent="0.3">
      <c r="A81" s="35"/>
      <c r="B81" s="35"/>
      <c r="C81" s="34"/>
      <c r="D81" s="34"/>
    </row>
    <row r="82" spans="1:4" x14ac:dyDescent="0.3">
      <c r="A82" s="35"/>
      <c r="B82" s="35"/>
      <c r="C82" s="34"/>
      <c r="D82" s="34"/>
    </row>
    <row r="83" spans="1:4" x14ac:dyDescent="0.3">
      <c r="A83" s="35"/>
      <c r="B83" s="35"/>
      <c r="C83" s="34"/>
      <c r="D83" s="34"/>
    </row>
    <row r="84" spans="1:4" x14ac:dyDescent="0.3">
      <c r="A84" s="35"/>
      <c r="B84" s="35"/>
      <c r="C84" s="34"/>
      <c r="D84" s="34"/>
    </row>
    <row r="85" spans="1:4" x14ac:dyDescent="0.3">
      <c r="A85" s="35"/>
      <c r="B85" s="35"/>
      <c r="C85" s="34"/>
      <c r="D85" s="34"/>
    </row>
    <row r="86" spans="1:4" x14ac:dyDescent="0.3">
      <c r="A86" s="35"/>
      <c r="B86" s="35"/>
      <c r="C86" s="34"/>
      <c r="D86" s="34"/>
    </row>
    <row r="87" spans="1:4" x14ac:dyDescent="0.3">
      <c r="A87" s="35"/>
      <c r="B87" s="35"/>
      <c r="C87" s="34"/>
      <c r="D87" s="34"/>
    </row>
    <row r="88" spans="1:4" x14ac:dyDescent="0.3">
      <c r="A88" s="35"/>
      <c r="B88" s="35"/>
      <c r="C88" s="34"/>
      <c r="D88" s="34"/>
    </row>
    <row r="89" spans="1:4" x14ac:dyDescent="0.3">
      <c r="A89" s="35"/>
      <c r="B89" s="35"/>
      <c r="C89" s="34"/>
      <c r="D89" s="34"/>
    </row>
    <row r="90" spans="1:4" x14ac:dyDescent="0.3">
      <c r="A90" s="35"/>
      <c r="B90" s="35"/>
      <c r="C90" s="34"/>
      <c r="D90" s="34"/>
    </row>
    <row r="91" spans="1:4" x14ac:dyDescent="0.3">
      <c r="A91" s="35"/>
      <c r="B91" s="35"/>
      <c r="C91" s="34"/>
      <c r="D91" s="34"/>
    </row>
    <row r="92" spans="1:4" x14ac:dyDescent="0.3">
      <c r="A92" s="35"/>
      <c r="B92" s="35"/>
      <c r="C92" s="34"/>
      <c r="D92" s="34"/>
    </row>
    <row r="93" spans="1:4" x14ac:dyDescent="0.3">
      <c r="A93" s="35"/>
      <c r="B93" s="35"/>
      <c r="C93" s="34"/>
      <c r="D93" s="34"/>
    </row>
    <row r="94" spans="1:4" x14ac:dyDescent="0.3">
      <c r="A94" s="35"/>
      <c r="B94" s="35"/>
      <c r="C94" s="34"/>
      <c r="D94" s="34"/>
    </row>
    <row r="95" spans="1:4" x14ac:dyDescent="0.3">
      <c r="A95" s="35"/>
      <c r="B95" s="35"/>
      <c r="C95" s="34"/>
      <c r="D95" s="34"/>
    </row>
    <row r="96" spans="1:4" x14ac:dyDescent="0.3">
      <c r="A96" s="35"/>
      <c r="B96" s="35"/>
      <c r="C96" s="34"/>
      <c r="D96" s="34"/>
    </row>
    <row r="97" spans="1:4" x14ac:dyDescent="0.3">
      <c r="A97" s="35"/>
      <c r="B97" s="35"/>
      <c r="C97" s="34"/>
      <c r="D97" s="34"/>
    </row>
    <row r="98" spans="1:4" x14ac:dyDescent="0.3">
      <c r="A98" s="35"/>
      <c r="B98" s="35"/>
      <c r="C98" s="34"/>
      <c r="D98" s="34"/>
    </row>
    <row r="99" spans="1:4" x14ac:dyDescent="0.3">
      <c r="A99" s="35"/>
      <c r="B99" s="35"/>
      <c r="C99" s="34"/>
      <c r="D99" s="34"/>
    </row>
    <row r="100" spans="1:4" x14ac:dyDescent="0.3">
      <c r="A100" s="35"/>
      <c r="B100" s="35"/>
      <c r="C100" s="34"/>
      <c r="D100" s="34"/>
    </row>
    <row r="101" spans="1:4" x14ac:dyDescent="0.3">
      <c r="A101" s="35"/>
      <c r="B101" s="35"/>
      <c r="C101" s="34"/>
      <c r="D101" s="34"/>
    </row>
    <row r="102" spans="1:4" x14ac:dyDescent="0.3">
      <c r="A102" s="35"/>
      <c r="B102" s="35"/>
      <c r="C102" s="34"/>
      <c r="D102" s="34"/>
    </row>
    <row r="103" spans="1:4" x14ac:dyDescent="0.3">
      <c r="A103" s="35"/>
      <c r="B103" s="35"/>
      <c r="C103" s="34"/>
      <c r="D103" s="34"/>
    </row>
    <row r="104" spans="1:4" x14ac:dyDescent="0.3">
      <c r="A104" s="35"/>
      <c r="B104" s="35"/>
      <c r="C104" s="34"/>
      <c r="D104" s="34"/>
    </row>
    <row r="105" spans="1:4" x14ac:dyDescent="0.3">
      <c r="A105" s="35"/>
      <c r="B105" s="35"/>
      <c r="C105" s="34"/>
      <c r="D105" s="34"/>
    </row>
    <row r="106" spans="1:4" x14ac:dyDescent="0.3">
      <c r="A106" s="35"/>
      <c r="B106" s="35"/>
      <c r="C106" s="34"/>
      <c r="D106" s="34"/>
    </row>
    <row r="107" spans="1:4" x14ac:dyDescent="0.3">
      <c r="A107" s="35"/>
      <c r="B107" s="35"/>
      <c r="C107" s="34"/>
      <c r="D107" s="34"/>
    </row>
    <row r="108" spans="1:4" x14ac:dyDescent="0.3">
      <c r="A108" s="35"/>
      <c r="B108" s="35"/>
      <c r="C108" s="34"/>
      <c r="D108" s="34"/>
    </row>
    <row r="109" spans="1:4" x14ac:dyDescent="0.3">
      <c r="A109" s="35"/>
      <c r="B109" s="35"/>
      <c r="C109" s="34"/>
      <c r="D109" s="34"/>
    </row>
    <row r="110" spans="1:4" x14ac:dyDescent="0.3">
      <c r="A110" s="35"/>
      <c r="B110" s="35"/>
      <c r="C110" s="34"/>
      <c r="D110" s="34"/>
    </row>
    <row r="111" spans="1:4" x14ac:dyDescent="0.3">
      <c r="A111" s="35"/>
      <c r="B111" s="35"/>
      <c r="C111" s="34"/>
      <c r="D111" s="34"/>
    </row>
    <row r="112" spans="1:4" x14ac:dyDescent="0.3">
      <c r="A112" s="35"/>
      <c r="B112" s="35"/>
      <c r="C112" s="34"/>
      <c r="D112" s="34"/>
    </row>
    <row r="113" spans="1:4" x14ac:dyDescent="0.3">
      <c r="A113" s="35"/>
      <c r="B113" s="35"/>
      <c r="C113" s="34"/>
      <c r="D113" s="34"/>
    </row>
    <row r="114" spans="1:4" x14ac:dyDescent="0.3">
      <c r="A114" s="35"/>
      <c r="B114" s="35"/>
      <c r="C114" s="34"/>
      <c r="D114" s="34"/>
    </row>
    <row r="115" spans="1:4" x14ac:dyDescent="0.3">
      <c r="A115" s="35"/>
      <c r="B115" s="35"/>
      <c r="C115" s="34"/>
      <c r="D115" s="34"/>
    </row>
    <row r="116" spans="1:4" x14ac:dyDescent="0.3">
      <c r="A116" s="35"/>
      <c r="B116" s="35"/>
      <c r="C116" s="34"/>
      <c r="D116" s="34"/>
    </row>
    <row r="117" spans="1:4" x14ac:dyDescent="0.3">
      <c r="A117" s="35"/>
      <c r="B117" s="35"/>
      <c r="C117" s="34"/>
      <c r="D117" s="34"/>
    </row>
    <row r="118" spans="1:4" x14ac:dyDescent="0.3">
      <c r="A118" s="35"/>
      <c r="B118" s="35"/>
      <c r="C118" s="34"/>
      <c r="D118" s="34"/>
    </row>
    <row r="119" spans="1:4" x14ac:dyDescent="0.3">
      <c r="A119" s="35"/>
      <c r="B119" s="35"/>
      <c r="C119" s="34"/>
      <c r="D119" s="34"/>
    </row>
    <row r="120" spans="1:4" x14ac:dyDescent="0.3">
      <c r="A120" s="35"/>
      <c r="B120" s="35"/>
      <c r="C120" s="34"/>
      <c r="D120" s="34"/>
    </row>
    <row r="121" spans="1:4" x14ac:dyDescent="0.3">
      <c r="A121" s="35"/>
      <c r="B121" s="35"/>
      <c r="C121" s="34"/>
      <c r="D121" s="34"/>
    </row>
    <row r="122" spans="1:4" x14ac:dyDescent="0.3">
      <c r="A122" s="35"/>
      <c r="B122" s="35"/>
      <c r="C122" s="34"/>
      <c r="D122" s="34"/>
    </row>
    <row r="123" spans="1:4" x14ac:dyDescent="0.3">
      <c r="A123" s="35"/>
      <c r="B123" s="35"/>
      <c r="C123" s="34"/>
      <c r="D123" s="34"/>
    </row>
    <row r="124" spans="1:4" x14ac:dyDescent="0.3">
      <c r="A124" s="35"/>
      <c r="B124" s="35"/>
      <c r="C124" s="34"/>
      <c r="D124" s="34"/>
    </row>
    <row r="125" spans="1:4" x14ac:dyDescent="0.3">
      <c r="A125" s="35"/>
      <c r="B125" s="35"/>
      <c r="C125" s="34"/>
      <c r="D125" s="34"/>
    </row>
    <row r="126" spans="1:4" x14ac:dyDescent="0.3">
      <c r="A126" s="35"/>
      <c r="B126" s="35"/>
      <c r="C126" s="34"/>
      <c r="D126" s="34"/>
    </row>
    <row r="127" spans="1:4" x14ac:dyDescent="0.3">
      <c r="A127" s="35"/>
      <c r="B127" s="35"/>
      <c r="C127" s="34"/>
      <c r="D127" s="34"/>
    </row>
    <row r="128" spans="1:4" x14ac:dyDescent="0.3">
      <c r="A128" s="35"/>
      <c r="B128" s="35"/>
      <c r="C128" s="34"/>
      <c r="D128" s="34"/>
    </row>
    <row r="129" spans="1:4" x14ac:dyDescent="0.3">
      <c r="A129" s="35"/>
      <c r="B129" s="35"/>
      <c r="C129" s="34"/>
      <c r="D129" s="34"/>
    </row>
    <row r="130" spans="1:4" x14ac:dyDescent="0.3">
      <c r="A130" s="35"/>
      <c r="B130" s="35"/>
      <c r="C130" s="34"/>
      <c r="D130" s="34"/>
    </row>
    <row r="131" spans="1:4" x14ac:dyDescent="0.3">
      <c r="A131" s="35"/>
      <c r="B131" s="35"/>
      <c r="C131" s="34"/>
      <c r="D131" s="34"/>
    </row>
    <row r="132" spans="1:4" x14ac:dyDescent="0.3">
      <c r="A132" s="35"/>
      <c r="B132" s="35"/>
      <c r="C132" s="34"/>
      <c r="D132" s="34"/>
    </row>
    <row r="133" spans="1:4" x14ac:dyDescent="0.3">
      <c r="A133" s="35"/>
      <c r="B133" s="35"/>
      <c r="C133" s="34"/>
      <c r="D133" s="34"/>
    </row>
    <row r="134" spans="1:4" x14ac:dyDescent="0.3">
      <c r="A134" s="35"/>
      <c r="B134" s="35"/>
      <c r="C134" s="34"/>
      <c r="D134" s="34"/>
    </row>
    <row r="135" spans="1:4" x14ac:dyDescent="0.3">
      <c r="A135" s="35"/>
      <c r="B135" s="35"/>
      <c r="C135" s="34"/>
      <c r="D135" s="34"/>
    </row>
    <row r="136" spans="1:4" x14ac:dyDescent="0.3">
      <c r="A136" s="35"/>
      <c r="B136" s="35"/>
      <c r="C136" s="34"/>
      <c r="D136" s="34"/>
    </row>
    <row r="137" spans="1:4" x14ac:dyDescent="0.3">
      <c r="A137" s="35"/>
      <c r="B137" s="35"/>
      <c r="C137" s="34"/>
      <c r="D137" s="34"/>
    </row>
    <row r="138" spans="1:4" x14ac:dyDescent="0.3">
      <c r="A138" s="35"/>
      <c r="B138" s="35"/>
      <c r="C138" s="34"/>
      <c r="D138" s="34"/>
    </row>
    <row r="139" spans="1:4" x14ac:dyDescent="0.3">
      <c r="A139" s="35"/>
      <c r="B139" s="35"/>
      <c r="C139" s="34"/>
      <c r="D139" s="34"/>
    </row>
    <row r="140" spans="1:4" x14ac:dyDescent="0.3">
      <c r="A140" s="35"/>
      <c r="B140" s="35"/>
      <c r="C140" s="34"/>
      <c r="D140" s="34"/>
    </row>
    <row r="141" spans="1:4" x14ac:dyDescent="0.3">
      <c r="A141" s="35"/>
      <c r="B141" s="35"/>
      <c r="C141" s="34"/>
      <c r="D141" s="34"/>
    </row>
    <row r="142" spans="1:4" x14ac:dyDescent="0.3">
      <c r="A142" s="35"/>
      <c r="B142" s="35"/>
      <c r="C142" s="34"/>
      <c r="D142" s="34"/>
    </row>
    <row r="143" spans="1:4" x14ac:dyDescent="0.3">
      <c r="A143" s="35"/>
      <c r="B143" s="35"/>
      <c r="C143" s="34"/>
      <c r="D143" s="34"/>
    </row>
    <row r="144" spans="1:4" x14ac:dyDescent="0.3">
      <c r="A144" s="35"/>
      <c r="B144" s="35"/>
      <c r="C144" s="34"/>
      <c r="D144" s="34"/>
    </row>
    <row r="145" spans="1:4" x14ac:dyDescent="0.3">
      <c r="A145" s="35"/>
      <c r="B145" s="35"/>
      <c r="C145" s="34"/>
      <c r="D145" s="34"/>
    </row>
    <row r="146" spans="1:4" x14ac:dyDescent="0.3">
      <c r="A146" s="35"/>
      <c r="B146" s="35"/>
      <c r="C146" s="34"/>
      <c r="D146" s="34"/>
    </row>
    <row r="147" spans="1:4" x14ac:dyDescent="0.3">
      <c r="A147" s="35"/>
      <c r="B147" s="35"/>
      <c r="C147" s="34"/>
      <c r="D147" s="34"/>
    </row>
    <row r="148" spans="1:4" x14ac:dyDescent="0.3">
      <c r="A148" s="35"/>
      <c r="B148" s="35"/>
      <c r="C148" s="34"/>
      <c r="D148" s="34"/>
    </row>
    <row r="149" spans="1:4" x14ac:dyDescent="0.3">
      <c r="A149" s="35"/>
      <c r="B149" s="35"/>
      <c r="C149" s="34"/>
      <c r="D149" s="34"/>
    </row>
    <row r="150" spans="1:4" x14ac:dyDescent="0.3">
      <c r="A150" s="35"/>
      <c r="B150" s="35"/>
      <c r="C150" s="34"/>
      <c r="D150" s="34"/>
    </row>
    <row r="151" spans="1:4" x14ac:dyDescent="0.3">
      <c r="A151" s="35"/>
      <c r="B151" s="35"/>
      <c r="C151" s="34"/>
      <c r="D151" s="34"/>
    </row>
    <row r="152" spans="1:4" x14ac:dyDescent="0.3">
      <c r="A152" s="35"/>
      <c r="B152" s="35"/>
      <c r="C152" s="34"/>
      <c r="D152" s="34"/>
    </row>
    <row r="153" spans="1:4" x14ac:dyDescent="0.3">
      <c r="A153" s="35"/>
      <c r="B153" s="35"/>
      <c r="C153" s="34"/>
      <c r="D153" s="34"/>
    </row>
    <row r="154" spans="1:4" x14ac:dyDescent="0.3">
      <c r="A154" s="35"/>
      <c r="B154" s="35"/>
      <c r="C154" s="34"/>
      <c r="D154" s="34"/>
    </row>
    <row r="155" spans="1:4" x14ac:dyDescent="0.3">
      <c r="A155" s="35"/>
      <c r="B155" s="35"/>
      <c r="C155" s="34"/>
      <c r="D155" s="34"/>
    </row>
    <row r="156" spans="1:4" x14ac:dyDescent="0.3">
      <c r="A156" s="35"/>
      <c r="B156" s="35"/>
      <c r="C156" s="34"/>
      <c r="D156" s="34"/>
    </row>
    <row r="157" spans="1:4" x14ac:dyDescent="0.3">
      <c r="A157" s="35"/>
      <c r="B157" s="35"/>
      <c r="C157" s="34"/>
      <c r="D157" s="34"/>
    </row>
    <row r="158" spans="1:4" x14ac:dyDescent="0.3">
      <c r="A158" s="35"/>
      <c r="B158" s="35"/>
      <c r="C158" s="34"/>
      <c r="D158" s="34"/>
    </row>
    <row r="159" spans="1:4" x14ac:dyDescent="0.3">
      <c r="A159" s="35"/>
      <c r="B159" s="35"/>
      <c r="C159" s="34"/>
      <c r="D159" s="34"/>
    </row>
    <row r="160" spans="1:4" x14ac:dyDescent="0.3">
      <c r="A160" s="35"/>
      <c r="B160" s="35"/>
      <c r="C160" s="34"/>
      <c r="D160" s="34"/>
    </row>
    <row r="161" spans="1:4" x14ac:dyDescent="0.3">
      <c r="A161" s="35"/>
      <c r="B161" s="35"/>
      <c r="C161" s="34"/>
      <c r="D161" s="34"/>
    </row>
    <row r="162" spans="1:4" x14ac:dyDescent="0.3">
      <c r="A162" s="35"/>
      <c r="B162" s="35"/>
      <c r="C162" s="34"/>
      <c r="D162" s="34"/>
    </row>
    <row r="163" spans="1:4" x14ac:dyDescent="0.3">
      <c r="A163" s="35"/>
      <c r="B163" s="35"/>
      <c r="C163" s="34"/>
      <c r="D163" s="34"/>
    </row>
    <row r="164" spans="1:4" x14ac:dyDescent="0.3">
      <c r="A164" s="35"/>
      <c r="B164" s="35"/>
      <c r="C164" s="34"/>
      <c r="D164" s="34"/>
    </row>
    <row r="165" spans="1:4" x14ac:dyDescent="0.3">
      <c r="A165" s="35"/>
      <c r="B165" s="35"/>
      <c r="C165" s="34"/>
      <c r="D165" s="34"/>
    </row>
    <row r="166" spans="1:4" x14ac:dyDescent="0.3">
      <c r="A166" s="35"/>
      <c r="B166" s="36"/>
      <c r="C166" s="34"/>
      <c r="D166" s="34"/>
    </row>
    <row r="167" spans="1:4" x14ac:dyDescent="0.3">
      <c r="A167" s="36"/>
      <c r="B167" s="36"/>
      <c r="C167" s="34"/>
      <c r="D167" s="34"/>
    </row>
    <row r="168" spans="1:4" x14ac:dyDescent="0.3">
      <c r="A168" s="36"/>
      <c r="B168" s="36"/>
      <c r="C168" s="34"/>
      <c r="D168" s="34"/>
    </row>
    <row r="169" spans="1:4" x14ac:dyDescent="0.3">
      <c r="A169" s="36"/>
      <c r="B169" s="36"/>
      <c r="C169" s="34"/>
      <c r="D169" s="34"/>
    </row>
    <row r="170" spans="1:4" x14ac:dyDescent="0.3">
      <c r="A170" s="36"/>
      <c r="B170" s="36"/>
      <c r="C170" s="34"/>
      <c r="D170" s="34"/>
    </row>
    <row r="171" spans="1:4" x14ac:dyDescent="0.3">
      <c r="A171" s="36"/>
      <c r="B171" s="36"/>
      <c r="C171" s="34"/>
      <c r="D171" s="34"/>
    </row>
    <row r="172" spans="1:4" x14ac:dyDescent="0.3">
      <c r="A172" s="36"/>
      <c r="B172" s="36"/>
      <c r="C172" s="34"/>
      <c r="D172" s="34"/>
    </row>
    <row r="173" spans="1:4" x14ac:dyDescent="0.3">
      <c r="A173" s="36"/>
      <c r="B173" s="36"/>
      <c r="C173" s="34"/>
      <c r="D173" s="34"/>
    </row>
    <row r="174" spans="1:4" x14ac:dyDescent="0.3">
      <c r="A174" s="36"/>
      <c r="B174" s="36"/>
      <c r="C174" s="34"/>
      <c r="D174" s="34"/>
    </row>
    <row r="175" spans="1:4" x14ac:dyDescent="0.3">
      <c r="A175" s="36"/>
      <c r="B175" s="36"/>
      <c r="C175" s="34"/>
      <c r="D175" s="34"/>
    </row>
    <row r="176" spans="1:4" x14ac:dyDescent="0.3">
      <c r="A176" s="36"/>
      <c r="B176" s="36"/>
      <c r="C176" s="34"/>
      <c r="D176" s="34"/>
    </row>
    <row r="177" spans="1:4" x14ac:dyDescent="0.3">
      <c r="A177" s="36"/>
      <c r="B177" s="36"/>
      <c r="C177" s="34"/>
      <c r="D177" s="34"/>
    </row>
    <row r="178" spans="1:4" x14ac:dyDescent="0.3">
      <c r="A178" s="36"/>
      <c r="B178" s="36"/>
      <c r="C178" s="34"/>
      <c r="D178" s="34"/>
    </row>
    <row r="179" spans="1:4" x14ac:dyDescent="0.3">
      <c r="A179" s="36"/>
      <c r="B179" s="36"/>
      <c r="C179" s="34"/>
      <c r="D179" s="34"/>
    </row>
    <row r="180" spans="1:4" x14ac:dyDescent="0.3">
      <c r="A180" s="36"/>
      <c r="B180" s="36"/>
      <c r="C180" s="34"/>
      <c r="D180" s="34"/>
    </row>
    <row r="181" spans="1:4" x14ac:dyDescent="0.3">
      <c r="A181" s="36"/>
      <c r="B181" s="36"/>
      <c r="C181" s="34"/>
      <c r="D181" s="34"/>
    </row>
    <row r="182" spans="1:4" x14ac:dyDescent="0.3">
      <c r="A182" s="36"/>
      <c r="B182" s="36"/>
      <c r="C182" s="34"/>
      <c r="D182" s="34"/>
    </row>
    <row r="183" spans="1:4" x14ac:dyDescent="0.3">
      <c r="A183" s="36"/>
      <c r="B183" s="36"/>
      <c r="C183" s="34"/>
      <c r="D183" s="34"/>
    </row>
    <row r="184" spans="1:4" x14ac:dyDescent="0.3">
      <c r="A184" s="36"/>
      <c r="B184" s="36"/>
      <c r="C184" s="34"/>
      <c r="D184" s="34"/>
    </row>
    <row r="185" spans="1:4" x14ac:dyDescent="0.3">
      <c r="A185" s="36"/>
      <c r="B185" s="36"/>
      <c r="C185" s="34"/>
      <c r="D185" s="34"/>
    </row>
    <row r="186" spans="1:4" x14ac:dyDescent="0.3">
      <c r="A186" s="36"/>
      <c r="B186" s="36"/>
      <c r="C186" s="34"/>
      <c r="D186" s="34"/>
    </row>
    <row r="187" spans="1:4" x14ac:dyDescent="0.3">
      <c r="A187" s="36"/>
      <c r="B187" s="36"/>
      <c r="C187" s="34"/>
      <c r="D187" s="34"/>
    </row>
    <row r="188" spans="1:4" x14ac:dyDescent="0.3">
      <c r="A188" s="36"/>
      <c r="B188" s="36"/>
      <c r="C188" s="34"/>
      <c r="D188" s="34"/>
    </row>
    <row r="189" spans="1:4" x14ac:dyDescent="0.3">
      <c r="A189" s="36"/>
      <c r="B189" s="36"/>
      <c r="C189" s="34"/>
      <c r="D189" s="34"/>
    </row>
    <row r="190" spans="1:4" x14ac:dyDescent="0.3">
      <c r="A190" s="36"/>
      <c r="B190" s="36"/>
      <c r="C190" s="34"/>
      <c r="D190" s="34"/>
    </row>
    <row r="191" spans="1:4" x14ac:dyDescent="0.3">
      <c r="A191" s="36"/>
      <c r="B191" s="36"/>
      <c r="C191" s="34"/>
      <c r="D191" s="34"/>
    </row>
    <row r="192" spans="1:4" x14ac:dyDescent="0.3">
      <c r="A192" s="36"/>
      <c r="B192" s="36"/>
      <c r="C192" s="34"/>
      <c r="D192" s="34"/>
    </row>
    <row r="193" spans="1:4" x14ac:dyDescent="0.3">
      <c r="A193" s="36"/>
      <c r="B193" s="36"/>
      <c r="C193" s="34"/>
      <c r="D193" s="34"/>
    </row>
    <row r="194" spans="1:4" x14ac:dyDescent="0.3">
      <c r="A194" s="36"/>
      <c r="B194" s="36"/>
      <c r="C194" s="34"/>
      <c r="D194" s="34"/>
    </row>
    <row r="195" spans="1:4" x14ac:dyDescent="0.3">
      <c r="A195" s="36"/>
      <c r="B195" s="36"/>
      <c r="C195" s="34"/>
      <c r="D195" s="34"/>
    </row>
    <row r="196" spans="1:4" x14ac:dyDescent="0.3">
      <c r="A196" s="36"/>
      <c r="B196" s="36"/>
      <c r="C196" s="34"/>
      <c r="D196" s="34"/>
    </row>
    <row r="197" spans="1:4" x14ac:dyDescent="0.3">
      <c r="A197" s="36"/>
      <c r="B197" s="36"/>
      <c r="C197" s="34"/>
      <c r="D197" s="34"/>
    </row>
    <row r="198" spans="1:4" x14ac:dyDescent="0.3">
      <c r="A198" s="36"/>
      <c r="B198" s="36"/>
      <c r="C198" s="34"/>
      <c r="D198" s="34"/>
    </row>
    <row r="199" spans="1:4" x14ac:dyDescent="0.3">
      <c r="A199" s="36"/>
      <c r="B199" s="36"/>
      <c r="C199" s="34"/>
      <c r="D199" s="34"/>
    </row>
    <row r="200" spans="1:4" x14ac:dyDescent="0.3">
      <c r="A200" s="36"/>
      <c r="B200" s="36"/>
      <c r="C200" s="34"/>
      <c r="D200" s="34"/>
    </row>
    <row r="201" spans="1:4" x14ac:dyDescent="0.3">
      <c r="A201" s="36"/>
      <c r="B201" s="36"/>
      <c r="C201" s="34"/>
      <c r="D201" s="34"/>
    </row>
    <row r="202" spans="1:4" x14ac:dyDescent="0.3">
      <c r="A202" s="36"/>
      <c r="B202" s="36"/>
      <c r="C202" s="34"/>
      <c r="D202" s="34"/>
    </row>
    <row r="203" spans="1:4" x14ac:dyDescent="0.3">
      <c r="A203" s="36"/>
      <c r="B203" s="36"/>
      <c r="C203" s="34"/>
      <c r="D203" s="34"/>
    </row>
    <row r="204" spans="1:4" x14ac:dyDescent="0.3">
      <c r="A204" s="36"/>
      <c r="B204" s="36"/>
      <c r="C204" s="34"/>
      <c r="D204" s="34"/>
    </row>
    <row r="205" spans="1:4" x14ac:dyDescent="0.3">
      <c r="A205" s="36"/>
      <c r="B205" s="36"/>
      <c r="C205" s="34"/>
      <c r="D205" s="34"/>
    </row>
    <row r="206" spans="1:4" x14ac:dyDescent="0.3">
      <c r="A206" s="36"/>
      <c r="B206" s="36"/>
      <c r="C206" s="34"/>
      <c r="D206" s="34"/>
    </row>
    <row r="207" spans="1:4" x14ac:dyDescent="0.3">
      <c r="A207" s="36"/>
      <c r="B207" s="36"/>
      <c r="C207" s="34"/>
      <c r="D207" s="34"/>
    </row>
    <row r="208" spans="1:4" x14ac:dyDescent="0.3">
      <c r="A208" s="36"/>
      <c r="B208" s="36"/>
      <c r="C208" s="34"/>
      <c r="D208" s="34"/>
    </row>
    <row r="209" spans="1:4" x14ac:dyDescent="0.3">
      <c r="A209" s="36"/>
      <c r="B209" s="36"/>
      <c r="C209" s="34"/>
      <c r="D209" s="34"/>
    </row>
    <row r="210" spans="1:4" x14ac:dyDescent="0.3">
      <c r="A210" s="36"/>
      <c r="B210" s="36"/>
      <c r="C210" s="34"/>
      <c r="D210" s="34"/>
    </row>
    <row r="211" spans="1:4" x14ac:dyDescent="0.3">
      <c r="A211" s="36"/>
      <c r="B211" s="36"/>
      <c r="C211" s="34"/>
      <c r="D211" s="34"/>
    </row>
    <row r="212" spans="1:4" x14ac:dyDescent="0.3">
      <c r="A212" s="36"/>
      <c r="B212" s="36"/>
      <c r="C212" s="34"/>
      <c r="D212" s="34"/>
    </row>
    <row r="213" spans="1:4" x14ac:dyDescent="0.3">
      <c r="A213" s="36"/>
      <c r="B213" s="36"/>
      <c r="C213" s="34"/>
      <c r="D213" s="34"/>
    </row>
    <row r="214" spans="1:4" x14ac:dyDescent="0.3">
      <c r="A214" s="36"/>
      <c r="B214" s="36"/>
      <c r="C214" s="34"/>
      <c r="D214" s="34"/>
    </row>
    <row r="215" spans="1:4" x14ac:dyDescent="0.3">
      <c r="A215" s="36"/>
      <c r="B215" s="36"/>
      <c r="C215" s="34"/>
      <c r="D215" s="34"/>
    </row>
    <row r="216" spans="1:4" x14ac:dyDescent="0.3">
      <c r="A216" s="36"/>
      <c r="B216" s="36"/>
      <c r="C216" s="34"/>
      <c r="D216" s="34"/>
    </row>
    <row r="217" spans="1:4" x14ac:dyDescent="0.3">
      <c r="A217" s="36"/>
      <c r="B217" s="36"/>
      <c r="C217" s="34"/>
      <c r="D217" s="34"/>
    </row>
    <row r="218" spans="1:4" x14ac:dyDescent="0.3">
      <c r="A218" s="36"/>
      <c r="B218" s="36"/>
      <c r="C218" s="34"/>
      <c r="D218" s="34"/>
    </row>
    <row r="219" spans="1:4" x14ac:dyDescent="0.3">
      <c r="A219" s="36"/>
      <c r="B219" s="36"/>
      <c r="C219" s="34"/>
      <c r="D219" s="34"/>
    </row>
    <row r="220" spans="1:4" x14ac:dyDescent="0.3">
      <c r="A220" s="36"/>
      <c r="B220" s="36"/>
      <c r="C220" s="34"/>
      <c r="D220" s="34"/>
    </row>
    <row r="221" spans="1:4" x14ac:dyDescent="0.3">
      <c r="A221" s="36"/>
      <c r="B221" s="36"/>
      <c r="C221" s="34"/>
      <c r="D221" s="34"/>
    </row>
    <row r="222" spans="1:4" x14ac:dyDescent="0.3">
      <c r="A222" s="36"/>
      <c r="B222" s="36"/>
      <c r="C222" s="34"/>
      <c r="D222" s="34"/>
    </row>
    <row r="223" spans="1:4" x14ac:dyDescent="0.3">
      <c r="A223" s="36"/>
      <c r="B223" s="36"/>
      <c r="C223" s="34"/>
      <c r="D223" s="34"/>
    </row>
    <row r="224" spans="1:4" x14ac:dyDescent="0.3">
      <c r="A224" s="36"/>
      <c r="B224" s="36"/>
      <c r="C224" s="34"/>
      <c r="D224" s="34"/>
    </row>
    <row r="225" spans="1:4" x14ac:dyDescent="0.3">
      <c r="A225" s="36"/>
      <c r="B225" s="36"/>
      <c r="C225" s="34"/>
      <c r="D225" s="34"/>
    </row>
    <row r="226" spans="1:4" x14ac:dyDescent="0.3">
      <c r="A226" s="36"/>
      <c r="B226" s="36"/>
      <c r="C226" s="34"/>
      <c r="D226" s="34"/>
    </row>
    <row r="227" spans="1:4" x14ac:dyDescent="0.3">
      <c r="A227" s="36"/>
      <c r="B227" s="36"/>
      <c r="C227" s="34"/>
      <c r="D227" s="34"/>
    </row>
    <row r="228" spans="1:4" x14ac:dyDescent="0.3">
      <c r="A228" s="36"/>
      <c r="B228" s="36"/>
      <c r="C228" s="34"/>
      <c r="D228" s="34"/>
    </row>
    <row r="229" spans="1:4" x14ac:dyDescent="0.3">
      <c r="A229" s="36"/>
      <c r="B229" s="36"/>
      <c r="C229" s="34"/>
      <c r="D229" s="34"/>
    </row>
    <row r="230" spans="1:4" x14ac:dyDescent="0.3">
      <c r="A230" s="36"/>
      <c r="B230" s="36"/>
      <c r="C230" s="34"/>
      <c r="D230" s="34"/>
    </row>
    <row r="231" spans="1:4" x14ac:dyDescent="0.3">
      <c r="A231" s="36"/>
      <c r="B231" s="36"/>
      <c r="C231" s="34"/>
      <c r="D231" s="34"/>
    </row>
    <row r="232" spans="1:4" x14ac:dyDescent="0.3">
      <c r="A232" s="36"/>
      <c r="B232" s="36"/>
      <c r="C232" s="34"/>
      <c r="D232" s="34"/>
    </row>
    <row r="233" spans="1:4" x14ac:dyDescent="0.3">
      <c r="A233" s="36"/>
      <c r="B233" s="36"/>
      <c r="C233" s="34"/>
      <c r="D233" s="34"/>
    </row>
    <row r="234" spans="1:4" x14ac:dyDescent="0.3">
      <c r="A234" s="36"/>
      <c r="B234" s="36"/>
      <c r="C234" s="34"/>
      <c r="D234" s="34"/>
    </row>
    <row r="235" spans="1:4" x14ac:dyDescent="0.3">
      <c r="A235" s="36"/>
      <c r="B235" s="36"/>
      <c r="C235" s="34"/>
      <c r="D235" s="34"/>
    </row>
    <row r="236" spans="1:4" x14ac:dyDescent="0.3">
      <c r="A236" s="36"/>
      <c r="B236" s="36"/>
      <c r="C236" s="34"/>
      <c r="D236" s="34"/>
    </row>
    <row r="237" spans="1:4" x14ac:dyDescent="0.3">
      <c r="A237" s="36"/>
      <c r="B237" s="36"/>
      <c r="C237" s="34"/>
      <c r="D237" s="34"/>
    </row>
    <row r="238" spans="1:4" x14ac:dyDescent="0.3">
      <c r="A238" s="36"/>
      <c r="B238" s="36"/>
      <c r="C238" s="34"/>
      <c r="D238" s="34"/>
    </row>
    <row r="239" spans="1:4" x14ac:dyDescent="0.3">
      <c r="A239" s="36"/>
      <c r="B239" s="36"/>
      <c r="C239" s="34"/>
      <c r="D239" s="34"/>
    </row>
    <row r="240" spans="1:4" x14ac:dyDescent="0.3">
      <c r="A240" s="36"/>
      <c r="B240" s="36"/>
      <c r="C240" s="34"/>
      <c r="D240" s="34"/>
    </row>
    <row r="241" spans="1:4" x14ac:dyDescent="0.3">
      <c r="A241" s="36"/>
      <c r="B241" s="36"/>
      <c r="C241" s="34"/>
      <c r="D241" s="34"/>
    </row>
    <row r="242" spans="1:4" x14ac:dyDescent="0.3">
      <c r="A242" s="36"/>
      <c r="B242" s="36"/>
      <c r="C242" s="34"/>
      <c r="D242" s="34"/>
    </row>
    <row r="243" spans="1:4" x14ac:dyDescent="0.3">
      <c r="A243" s="36"/>
      <c r="B243" s="36"/>
      <c r="C243" s="34"/>
      <c r="D243" s="34"/>
    </row>
    <row r="244" spans="1:4" x14ac:dyDescent="0.3">
      <c r="A244" s="36"/>
      <c r="B244" s="36"/>
      <c r="C244" s="34"/>
      <c r="D244" s="34"/>
    </row>
    <row r="245" spans="1:4" x14ac:dyDescent="0.3">
      <c r="A245" s="36"/>
      <c r="B245" s="36"/>
      <c r="C245" s="34"/>
      <c r="D245" s="34"/>
    </row>
    <row r="246" spans="1:4" x14ac:dyDescent="0.3">
      <c r="A246" s="36"/>
      <c r="B246" s="36"/>
      <c r="C246" s="34"/>
      <c r="D246" s="34"/>
    </row>
    <row r="247" spans="1:4" x14ac:dyDescent="0.3">
      <c r="A247" s="36"/>
      <c r="B247" s="36"/>
      <c r="C247" s="34"/>
      <c r="D247" s="34"/>
    </row>
    <row r="248" spans="1:4" x14ac:dyDescent="0.3">
      <c r="A248" s="36"/>
      <c r="B248" s="36"/>
      <c r="C248" s="34"/>
      <c r="D248" s="34"/>
    </row>
    <row r="249" spans="1:4" x14ac:dyDescent="0.3">
      <c r="A249" s="36"/>
      <c r="B249" s="36"/>
      <c r="C249" s="34"/>
      <c r="D249" s="34"/>
    </row>
    <row r="250" spans="1:4" x14ac:dyDescent="0.3">
      <c r="A250" s="36"/>
      <c r="B250" s="36"/>
      <c r="C250" s="34"/>
      <c r="D250" s="34"/>
    </row>
    <row r="251" spans="1:4" x14ac:dyDescent="0.3">
      <c r="A251" s="36"/>
      <c r="B251" s="36"/>
      <c r="C251" s="34"/>
      <c r="D251" s="34"/>
    </row>
    <row r="252" spans="1:4" x14ac:dyDescent="0.3">
      <c r="A252" s="36"/>
      <c r="B252" s="36"/>
      <c r="C252" s="34"/>
      <c r="D252" s="34"/>
    </row>
    <row r="253" spans="1:4" x14ac:dyDescent="0.3">
      <c r="A253" s="36"/>
      <c r="B253" s="36"/>
      <c r="C253" s="34"/>
      <c r="D253" s="34"/>
    </row>
    <row r="254" spans="1:4" x14ac:dyDescent="0.3">
      <c r="A254" s="36"/>
      <c r="B254" s="36"/>
      <c r="C254" s="34"/>
      <c r="D254" s="34"/>
    </row>
    <row r="255" spans="1:4" x14ac:dyDescent="0.3">
      <c r="A255" s="36"/>
      <c r="B255" s="36"/>
      <c r="C255" s="34"/>
      <c r="D255" s="34"/>
    </row>
    <row r="256" spans="1:4" x14ac:dyDescent="0.3">
      <c r="A256" s="36"/>
      <c r="B256" s="36"/>
      <c r="C256" s="34"/>
      <c r="D256" s="34"/>
    </row>
    <row r="257" spans="1:4" x14ac:dyDescent="0.3">
      <c r="A257" s="36"/>
      <c r="B257" s="36"/>
      <c r="C257" s="34"/>
      <c r="D257" s="34"/>
    </row>
    <row r="258" spans="1:4" x14ac:dyDescent="0.3">
      <c r="A258" s="36"/>
      <c r="B258" s="36"/>
      <c r="C258" s="34"/>
      <c r="D258" s="34"/>
    </row>
    <row r="259" spans="1:4" x14ac:dyDescent="0.3">
      <c r="A259" s="36"/>
      <c r="B259" s="36"/>
      <c r="C259" s="34"/>
      <c r="D259" s="34"/>
    </row>
    <row r="260" spans="1:4" x14ac:dyDescent="0.3">
      <c r="A260" s="36"/>
      <c r="B260" s="36"/>
      <c r="C260" s="34"/>
      <c r="D260" s="34"/>
    </row>
    <row r="261" spans="1:4" x14ac:dyDescent="0.3">
      <c r="A261" s="36"/>
      <c r="B261" s="36"/>
      <c r="C261" s="34"/>
      <c r="D261" s="34"/>
    </row>
    <row r="262" spans="1:4" x14ac:dyDescent="0.3">
      <c r="A262" s="36"/>
      <c r="B262" s="36"/>
      <c r="C262" s="34"/>
      <c r="D262" s="34"/>
    </row>
    <row r="263" spans="1:4" x14ac:dyDescent="0.3">
      <c r="A263" s="36"/>
      <c r="B263" s="36"/>
      <c r="C263" s="34"/>
      <c r="D263" s="34"/>
    </row>
    <row r="264" spans="1:4" x14ac:dyDescent="0.3">
      <c r="A264" s="36"/>
      <c r="B264" s="36"/>
      <c r="C264" s="34"/>
      <c r="D264" s="34"/>
    </row>
    <row r="265" spans="1:4" x14ac:dyDescent="0.3">
      <c r="A265" s="36"/>
      <c r="B265" s="36"/>
      <c r="C265" s="34"/>
      <c r="D265" s="34"/>
    </row>
    <row r="266" spans="1:4" x14ac:dyDescent="0.3">
      <c r="A266" s="36"/>
      <c r="B266" s="36"/>
      <c r="C266" s="34"/>
      <c r="D266" s="34"/>
    </row>
    <row r="267" spans="1:4" x14ac:dyDescent="0.3">
      <c r="A267" s="36"/>
      <c r="B267" s="36"/>
      <c r="C267" s="34"/>
      <c r="D267" s="34"/>
    </row>
    <row r="268" spans="1:4" x14ac:dyDescent="0.3">
      <c r="A268" s="36"/>
      <c r="B268" s="36"/>
      <c r="C268" s="34"/>
      <c r="D268" s="34"/>
    </row>
    <row r="269" spans="1:4" x14ac:dyDescent="0.3">
      <c r="A269" s="36"/>
      <c r="B269" s="36"/>
      <c r="C269" s="34"/>
      <c r="D269" s="34"/>
    </row>
    <row r="270" spans="1:4" x14ac:dyDescent="0.3">
      <c r="A270" s="36"/>
      <c r="B270" s="36"/>
      <c r="C270" s="34"/>
      <c r="D270" s="34"/>
    </row>
    <row r="271" spans="1:4" x14ac:dyDescent="0.3">
      <c r="A271" s="36"/>
      <c r="B271" s="36"/>
      <c r="C271" s="34"/>
      <c r="D271" s="34"/>
    </row>
    <row r="272" spans="1:4" x14ac:dyDescent="0.3">
      <c r="A272" s="36"/>
      <c r="B272" s="36"/>
      <c r="C272" s="34"/>
      <c r="D272" s="34"/>
    </row>
    <row r="273" spans="1:4" x14ac:dyDescent="0.3">
      <c r="A273" s="36"/>
      <c r="B273" s="36"/>
      <c r="C273" s="34"/>
      <c r="D273" s="34"/>
    </row>
    <row r="274" spans="1:4" x14ac:dyDescent="0.3">
      <c r="A274" s="36"/>
      <c r="B274" s="36"/>
      <c r="C274" s="34"/>
      <c r="D274" s="34"/>
    </row>
    <row r="275" spans="1:4" x14ac:dyDescent="0.3">
      <c r="A275" s="36"/>
      <c r="B275" s="36"/>
      <c r="C275" s="34"/>
      <c r="D275" s="34"/>
    </row>
    <row r="276" spans="1:4" x14ac:dyDescent="0.3">
      <c r="A276" s="36"/>
      <c r="B276" s="36"/>
      <c r="C276" s="34"/>
      <c r="D276" s="34"/>
    </row>
    <row r="277" spans="1:4" x14ac:dyDescent="0.3">
      <c r="A277" s="36"/>
      <c r="B277" s="36"/>
      <c r="C277" s="34"/>
      <c r="D277" s="34"/>
    </row>
    <row r="278" spans="1:4" x14ac:dyDescent="0.3">
      <c r="A278" s="36"/>
      <c r="B278" s="36"/>
      <c r="C278" s="34"/>
      <c r="D278" s="34"/>
    </row>
    <row r="279" spans="1:4" x14ac:dyDescent="0.3">
      <c r="A279" s="36"/>
      <c r="B279" s="36"/>
      <c r="C279" s="34"/>
      <c r="D279" s="34"/>
    </row>
    <row r="280" spans="1:4" x14ac:dyDescent="0.3">
      <c r="A280" s="36"/>
      <c r="B280" s="36"/>
      <c r="C280" s="34"/>
      <c r="D280" s="34"/>
    </row>
    <row r="281" spans="1:4" x14ac:dyDescent="0.3">
      <c r="A281" s="36"/>
      <c r="B281" s="36"/>
      <c r="C281" s="34"/>
      <c r="D281" s="34"/>
    </row>
    <row r="282" spans="1:4" x14ac:dyDescent="0.3">
      <c r="A282" s="36"/>
      <c r="B282" s="36"/>
      <c r="C282" s="34"/>
      <c r="D282" s="34"/>
    </row>
    <row r="283" spans="1:4" x14ac:dyDescent="0.3">
      <c r="A283" s="36"/>
      <c r="B283" s="36"/>
      <c r="C283" s="34"/>
      <c r="D283" s="34"/>
    </row>
    <row r="284" spans="1:4" x14ac:dyDescent="0.3">
      <c r="A284" s="36"/>
      <c r="B284" s="36"/>
      <c r="C284" s="34"/>
      <c r="D284" s="34"/>
    </row>
    <row r="285" spans="1:4" x14ac:dyDescent="0.3">
      <c r="A285" s="36"/>
      <c r="B285" s="36"/>
      <c r="C285" s="34"/>
      <c r="D285" s="34"/>
    </row>
    <row r="286" spans="1:4" x14ac:dyDescent="0.3">
      <c r="A286" s="36"/>
      <c r="B286" s="36"/>
      <c r="C286" s="34"/>
      <c r="D286" s="34"/>
    </row>
    <row r="287" spans="1:4" x14ac:dyDescent="0.3">
      <c r="A287" s="36"/>
      <c r="B287" s="36"/>
      <c r="C287" s="34"/>
      <c r="D287" s="34"/>
    </row>
    <row r="288" spans="1:4" x14ac:dyDescent="0.3">
      <c r="A288" s="36"/>
      <c r="B288" s="37"/>
      <c r="C288" s="38"/>
      <c r="D288" s="34"/>
    </row>
    <row r="289" spans="1:4" x14ac:dyDescent="0.3">
      <c r="A289" s="37"/>
      <c r="B289" s="37"/>
      <c r="C289" s="38"/>
      <c r="D289" s="38"/>
    </row>
    <row r="290" spans="1:4" x14ac:dyDescent="0.3">
      <c r="A290" s="37"/>
      <c r="B290" s="37"/>
      <c r="C290" s="38"/>
      <c r="D290" s="38"/>
    </row>
    <row r="291" spans="1:4" x14ac:dyDescent="0.3">
      <c r="A291" s="37"/>
      <c r="B291" s="37"/>
      <c r="C291" s="38"/>
      <c r="D291" s="38"/>
    </row>
    <row r="292" spans="1:4" x14ac:dyDescent="0.3">
      <c r="A292" s="37"/>
      <c r="B292" s="37"/>
      <c r="C292" s="38"/>
      <c r="D292" s="38"/>
    </row>
    <row r="293" spans="1:4" x14ac:dyDescent="0.3">
      <c r="A293" s="37"/>
      <c r="B293" s="37"/>
      <c r="C293" s="38"/>
      <c r="D293" s="38"/>
    </row>
    <row r="294" spans="1:4" x14ac:dyDescent="0.3">
      <c r="A294" s="37"/>
      <c r="B294" s="37"/>
      <c r="C294" s="38"/>
      <c r="D294" s="38"/>
    </row>
    <row r="295" spans="1:4" x14ac:dyDescent="0.3">
      <c r="A295" s="37"/>
      <c r="B295" s="37"/>
      <c r="C295" s="38"/>
      <c r="D295" s="38"/>
    </row>
    <row r="296" spans="1:4" x14ac:dyDescent="0.3">
      <c r="A296" s="37"/>
      <c r="B296" s="37"/>
      <c r="C296" s="38"/>
      <c r="D296" s="38"/>
    </row>
    <row r="297" spans="1:4" x14ac:dyDescent="0.3">
      <c r="A297" s="37"/>
      <c r="B297" s="37"/>
      <c r="C297" s="38"/>
      <c r="D297" s="38"/>
    </row>
    <row r="298" spans="1:4" x14ac:dyDescent="0.3">
      <c r="A298" s="37"/>
      <c r="B298" s="37"/>
      <c r="C298" s="38"/>
      <c r="D298" s="38"/>
    </row>
    <row r="299" spans="1:4" x14ac:dyDescent="0.3">
      <c r="A299" s="37"/>
      <c r="B299" s="37"/>
      <c r="C299" s="38"/>
      <c r="D299" s="38"/>
    </row>
    <row r="300" spans="1:4" x14ac:dyDescent="0.3">
      <c r="A300" s="37"/>
      <c r="B300" s="37"/>
      <c r="C300" s="38"/>
      <c r="D300" s="38"/>
    </row>
    <row r="301" spans="1:4" x14ac:dyDescent="0.3">
      <c r="A301" s="37"/>
      <c r="B301" s="37"/>
      <c r="C301" s="38"/>
      <c r="D301" s="38"/>
    </row>
    <row r="302" spans="1:4" x14ac:dyDescent="0.3">
      <c r="A302" s="37"/>
      <c r="B302" s="37"/>
      <c r="C302" s="38"/>
      <c r="D302" s="38"/>
    </row>
    <row r="303" spans="1:4" x14ac:dyDescent="0.3">
      <c r="A303" s="37"/>
      <c r="B303" s="37"/>
      <c r="C303" s="38"/>
      <c r="D303" s="38"/>
    </row>
    <row r="304" spans="1:4" x14ac:dyDescent="0.3">
      <c r="A304" s="37"/>
      <c r="B304" s="37"/>
      <c r="C304" s="38"/>
      <c r="D304" s="38"/>
    </row>
    <row r="305" spans="1:4" x14ac:dyDescent="0.3">
      <c r="A305" s="37"/>
      <c r="B305" s="37"/>
      <c r="C305" s="38"/>
      <c r="D305" s="38"/>
    </row>
    <row r="306" spans="1:4" x14ac:dyDescent="0.3">
      <c r="A306" s="37"/>
      <c r="B306" s="37"/>
      <c r="C306" s="38"/>
      <c r="D306" s="38"/>
    </row>
    <row r="307" spans="1:4" x14ac:dyDescent="0.3">
      <c r="A307" s="37"/>
      <c r="B307" s="37"/>
      <c r="C307" s="38"/>
      <c r="D307" s="38"/>
    </row>
  </sheetData>
  <mergeCells count="3">
    <mergeCell ref="F7:F9"/>
    <mergeCell ref="F10:F12"/>
    <mergeCell ref="H18:H20"/>
  </mergeCells>
  <conditionalFormatting sqref="H14:H21 E14:F23 E10:IU13 G8:IU9 E4:F7 H4:H7 E8:E9 A1:D65521">
    <cfRule type="cellIs" dxfId="0" priority="1" stopIfTrue="1" operator="equal">
      <formula>"none"</formula>
    </cfRule>
  </conditionalFormatting>
  <pageMargins left="0.75" right="0.75" top="1" bottom="1" header="0.5" footer="0.5"/>
  <pageSetup paperSize="8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5 1 ] ] > < / C u s t o m C o n t e n t > < / G e m i n i > 
</file>

<file path=customXml/item10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11.xml><?xml version="1.0" encoding="utf-8"?>
<?mso-contentType ?>
<p:Policy xmlns:p="office.server.policy" id="" local="true">
  <p:Name>Review Core Document</p:Name>
  <p:Description/>
  <p:Statement/>
  <p:PolicyItems>
    <p:PolicyItem featureId="Microsoft.Office.RecordsManagement.PolicyFeatures.Expiration" staticId="0x010100E7BD6A8A66F7CB4BBA2B02F0531791BE0026A9A75CCCA16F4693F1FE45F71519DE|-58849956" UniqueId="8cad2623-c1ed-4a1b-9341-790b67585d0b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Retention_x0020_Date</property>
                  <propertyId>3208b7c8-8d11-4606-b733-d646bb07a38f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83954fa-2a65-4d57-99ac-c02654c3af93" ContentTypeId="0x010100E7BD6A8A66F7CB4BBA2B02F0531791BE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ForCommission xmlns="07a766d4-cf60-4260-9f49-242aaa07e1bd">false</ApprovedForCommission>
    <Review_x0020_Document_x0020_Type xmlns="d23c6157-5623-4293-b83e-785d6ba7de2d" xsi:nil="true"/>
    <AuthorityType xmlns="07a766d4-cf60-4260-9f49-242aaa07e1bd">District Council</AuthorityType>
    <ReferenceYear xmlns="07a766d4-cf60-4260-9f49-242aaa07e1bd">2020</ReferenceYear>
    <Retention_x0020_Date xmlns="07a766d4-cf60-4260-9f49-242aaa07e1bd" xsi:nil="true"/>
    <Retention_x0020_Period xmlns="07a766d4-cf60-4260-9f49-242aaa07e1bd">7 years</Retention_x0020_Period>
    <ForLeadCommissionerReview xmlns="07a766d4-cf60-4260-9f49-242aaa07e1bd">false</ForLeadCommissionerReview>
    <ReviewType xmlns="07a766d4-cf60-4260-9f49-242aaa07e1bd">PER &amp; Intervention</ReviewType>
    <ReviewStage xmlns="07a766d4-cf60-4260-9f49-242aaa07e1bd" xsi:nil="true"/>
    <d08e702f979e48d3863205ea645082c2 xmlns="07a766d4-cf60-4260-9f49-242aaa07e1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Gosport</TermName>
          <TermId xmlns="http://schemas.microsoft.com/office/infopath/2007/PartnerControls">47fa0ea3-4fc3-4d0d-a532-0912c2b90727</TermId>
        </TermInfo>
      </Terms>
    </d08e702f979e48d3863205ea645082c2>
    <TaxCatchAll xmlns="07a766d4-cf60-4260-9f49-242aaa07e1bd">
      <Value>137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 Core Document" ma:contentTypeID="0x010100E7BD6A8A66F7CB4BBA2B02F0531791BE0026A9A75CCCA16F4693F1FE45F71519DE001D3491C74A97C74B95E9E145B5069BA0" ma:contentTypeVersion="16" ma:contentTypeDescription="Parent Document Content Type for all review documents" ma:contentTypeScope="" ma:versionID="dcb0c2d54b1262eddcae3e560e5c8ceb">
  <xsd:schema xmlns:xsd="http://www.w3.org/2001/XMLSchema" xmlns:xs="http://www.w3.org/2001/XMLSchema" xmlns:p="http://schemas.microsoft.com/office/2006/metadata/properties" xmlns:ns1="http://schemas.microsoft.com/sharepoint/v3" xmlns:ns2="07a766d4-cf60-4260-9f49-242aaa07e1bd" xmlns:ns3="d23c6157-5623-4293-b83e-785d6ba7de2d" xmlns:ns4="7738e6e7-0b03-4fee-8f93-bca1a45e7546" targetNamespace="http://schemas.microsoft.com/office/2006/metadata/properties" ma:root="true" ma:fieldsID="f0c600b9797baae2bf09d0af1bbb72f6" ns1:_="" ns2:_="" ns3:_="" ns4:_="">
    <xsd:import namespace="http://schemas.microsoft.com/sharepoint/v3"/>
    <xsd:import namespace="07a766d4-cf60-4260-9f49-242aaa07e1bd"/>
    <xsd:import namespace="d23c6157-5623-4293-b83e-785d6ba7de2d"/>
    <xsd:import namespace="7738e6e7-0b03-4fee-8f93-bca1a45e7546"/>
    <xsd:element name="properties">
      <xsd:complexType>
        <xsd:sequence>
          <xsd:element name="documentManagement">
            <xsd:complexType>
              <xsd:all>
                <xsd:element ref="ns2:Retention_x0020_Period" minOccurs="0"/>
                <xsd:element ref="ns2:Retention_x0020_Date" minOccurs="0"/>
                <xsd:element ref="ns3:Review_x0020_Document_x0020_Type" minOccurs="0"/>
                <xsd:element ref="ns2:d08e702f979e48d3863205ea645082c2" minOccurs="0"/>
                <xsd:element ref="ns2:TaxCatchAll" minOccurs="0"/>
                <xsd:element ref="ns2:TaxCatchAllLabel" minOccurs="0"/>
                <xsd:element ref="ns2:AuthorityType" minOccurs="0"/>
                <xsd:element ref="ns2:ReviewType" minOccurs="0"/>
                <xsd:element ref="ns2:ReviewStage" minOccurs="0"/>
                <xsd:element ref="ns2:ReferenceYear" minOccurs="0"/>
                <xsd:element ref="ns2:ApprovedForCommission" minOccurs="0"/>
                <xsd:element ref="ns2:ForLeadCommissionerReview" minOccurs="0"/>
                <xsd:element ref="ns1:_dlc_Exempt" minOccurs="0"/>
                <xsd:element ref="ns1:_dlc_ExpireDateSaved" minOccurs="0"/>
                <xsd:element ref="ns1:_dlc_ExpireDat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3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766d4-cf60-4260-9f49-242aaa07e1bd" elementFormDefault="qualified">
    <xsd:import namespace="http://schemas.microsoft.com/office/2006/documentManagement/types"/>
    <xsd:import namespace="http://schemas.microsoft.com/office/infopath/2007/PartnerControls"/>
    <xsd:element name="Retention_x0020_Period" ma:index="8" nillable="true" ma:displayName="Retention Period" ma:default="7 years" ma:format="Dropdown" ma:internalName="Retention_x0020_Period">
      <xsd:simpleType>
        <xsd:restriction base="dms:Choice">
          <xsd:enumeration value="1 year"/>
          <xsd:enumeration value="2 years"/>
          <xsd:enumeration value="5 years"/>
          <xsd:enumeration value="7 years"/>
          <xsd:enumeration value="10 years"/>
          <xsd:enumeration value="Forever"/>
        </xsd:restriction>
      </xsd:simpleType>
    </xsd:element>
    <xsd:element name="Retention_x0020_Date" ma:index="9" nillable="true" ma:displayName="Retention Date" ma:format="DateOnly" ma:internalName="Retention_x0020_Date">
      <xsd:simpleType>
        <xsd:restriction base="dms:DateTime"/>
      </xsd:simpleType>
    </xsd:element>
    <xsd:element name="d08e702f979e48d3863205ea645082c2" ma:index="11" nillable="true" ma:taxonomy="true" ma:internalName="d08e702f979e48d3863205ea645082c2" ma:taxonomyFieldName="AuthorityName" ma:displayName="Authority Name" ma:default="" ma:fieldId="{d08e702f-979e-48d3-8632-05ea645082c2}" ma:sspId="383954fa-2a65-4d57-99ac-c02654c3af93" ma:termSetId="03d472b9-8750-4dc0-849b-744119b6ca6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f04521f-637e-4e23-8669-6f9fed0d6df7}" ma:internalName="TaxCatchAll" ma:showField="CatchAllData" ma:web="d23c6157-5623-4293-b83e-785d6ba7de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f04521f-637e-4e23-8669-6f9fed0d6df7}" ma:internalName="TaxCatchAllLabel" ma:readOnly="true" ma:showField="CatchAllDataLabel" ma:web="d23c6157-5623-4293-b83e-785d6ba7de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thorityType" ma:index="15" nillable="true" ma:displayName="Authority Type" ma:format="Dropdown" ma:internalName="AuthorityType">
      <xsd:simpleType>
        <xsd:restriction base="dms:Choice">
          <xsd:enumeration value="County Council"/>
          <xsd:enumeration value="District Council"/>
          <xsd:enumeration value="Unitary County"/>
          <xsd:enumeration value="Unitary District"/>
          <xsd:enumeration value="London Borough"/>
          <xsd:enumeration value="Metropolitan District"/>
        </xsd:restriction>
      </xsd:simpleType>
    </xsd:element>
    <xsd:element name="ReviewType" ma:index="16" nillable="true" ma:displayName="Review Type" ma:format="Dropdown" ma:indexed="true" ma:internalName="ReviewType">
      <xsd:simpleType>
        <xsd:restriction base="dms:Choice">
          <xsd:enumeration value="Intervention"/>
          <xsd:enumeration value="Request"/>
          <xsd:enumeration value="Intervention &amp; Request"/>
          <xsd:enumeration value="PER"/>
          <xsd:enumeration value="PER &amp; Intervention"/>
          <xsd:enumeration value="PER &amp; Request"/>
          <xsd:enumeration value="PER, Intervention &amp; Request"/>
        </xsd:restriction>
      </xsd:simpleType>
    </xsd:element>
    <xsd:element name="ReviewStage" ma:index="17" nillable="true" ma:displayName="Review Stage" ma:format="Dropdown" ma:internalName="ReviewStage">
      <xsd:simpleType>
        <xsd:restriction base="dms:Choice">
          <xsd:enumeration value="Preliminary"/>
          <xsd:enumeration value="Council Size"/>
          <xsd:enumeration value="Draft Recommendations"/>
          <xsd:enumeration value="Final Recommendations"/>
          <xsd:enumeration value="Order"/>
        </xsd:restriction>
      </xsd:simpleType>
    </xsd:element>
    <xsd:element name="ReferenceYear" ma:index="18" nillable="true" ma:displayName="Reference Year" ma:format="Dropdown" ma:internalName="ReferenceYear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ApprovedForCommission" ma:index="19" nillable="true" ma:displayName="Approved For Commission" ma:default="0" ma:internalName="ApprovedForCommission">
      <xsd:simpleType>
        <xsd:restriction base="dms:Boolean"/>
      </xsd:simpleType>
    </xsd:element>
    <xsd:element name="ForLeadCommissionerReview" ma:index="20" nillable="true" ma:displayName="For Lead Commissioner Review" ma:default="0" ma:internalName="ForLeadCommissioner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c6157-5623-4293-b83e-785d6ba7de2d" elementFormDefault="qualified">
    <xsd:import namespace="http://schemas.microsoft.com/office/2006/documentManagement/types"/>
    <xsd:import namespace="http://schemas.microsoft.com/office/infopath/2007/PartnerControls"/>
    <xsd:element name="Review_x0020_Document_x0020_Type" ma:index="10" nillable="true" ma:displayName="Review Document Type" ma:format="Dropdown" ma:internalName="Review_x0020_Document_x0020_Type">
      <xsd:simpleType>
        <xsd:restriction base="dms:Choice">
          <xsd:enumeration value="Audit Trail - Draft Recom"/>
          <xsd:enumeration value="Briefing notes"/>
          <xsd:enumeration value="Checklist"/>
          <xsd:enumeration value="Correspondence"/>
          <xsd:enumeration value="Council Size Report"/>
          <xsd:enumeration value="Draft Recom Mapping"/>
          <xsd:enumeration value="Draft Recom Report"/>
          <xsd:enumeration value="Electorate Form"/>
          <xsd:enumeration value="General Information"/>
          <xsd:enumeration value="Launch"/>
          <xsd:enumeration value="Launch"/>
          <xsd:enumeration value="Meeting Minutes"/>
          <xsd:enumeration value="Pen Portrait"/>
          <xsd:enumeration value="Preliminary Correspondence"/>
          <xsd:enumeration value="Preliminary Mapping"/>
          <xsd:enumeration value="Press Cutting"/>
          <xsd:enumeration value="Requests for Add Info"/>
          <xsd:enumeration value="Review Form"/>
          <xsd:enumeration value="Scheme Development"/>
          <xsd:enumeration value="Submissions - Council Size Stage"/>
          <xsd:enumeration value="Submissions - Warding Stag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8e6e7-0b03-4fee-8f93-bca1a45e7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 2 0 1 7 - 0 2 - 0 8 T 1 4 : 2 9 : 5 5 . 3 8 9 3 8 1 2 + 0 0 : 0 0 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B9D1DE25-9867-4FBC-8A98-209E82920610}">
  <ds:schemaRefs>
    <ds:schemaRef ds:uri="http://gemini/pivotcustomization/PowerPivotVersion"/>
  </ds:schemaRefs>
</ds:datastoreItem>
</file>

<file path=customXml/itemProps10.xml><?xml version="1.0" encoding="utf-8"?>
<ds:datastoreItem xmlns:ds="http://schemas.openxmlformats.org/officeDocument/2006/customXml" ds:itemID="{8CB0666F-E393-41C7-B2DD-AB050FB24727}">
  <ds:schemaRefs>
    <ds:schemaRef ds:uri="http://schemas.microsoft.com/sharepoint/events"/>
  </ds:schemaRefs>
</ds:datastoreItem>
</file>

<file path=customXml/itemProps11.xml><?xml version="1.0" encoding="utf-8"?>
<ds:datastoreItem xmlns:ds="http://schemas.openxmlformats.org/officeDocument/2006/customXml" ds:itemID="{289E6235-3C26-41F1-9616-FBACBAD84D88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22680CB1-740A-4968-9D07-35554EE5D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C687DC-2AD5-4CE3-9356-E031F8ABA550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2BED9E2-7E59-4042-9CF2-E2BC2FFF0C74}">
  <ds:schemaRefs>
    <ds:schemaRef ds:uri="http://schemas.microsoft.com/office/2006/documentManagement/types"/>
    <ds:schemaRef ds:uri="http://schemas.microsoft.com/sharepoint/v3"/>
    <ds:schemaRef ds:uri="http://purl.org/dc/elements/1.1/"/>
    <ds:schemaRef ds:uri="7738e6e7-0b03-4fee-8f93-bca1a45e7546"/>
    <ds:schemaRef ds:uri="http://schemas.openxmlformats.org/package/2006/metadata/core-properties"/>
    <ds:schemaRef ds:uri="d23c6157-5623-4293-b83e-785d6ba7de2d"/>
    <ds:schemaRef ds:uri="http://schemas.microsoft.com/office/infopath/2007/PartnerControls"/>
    <ds:schemaRef ds:uri="07a766d4-cf60-4260-9f49-242aaa07e1bd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0A99DF3-D82C-4895-A104-0F0CE7A6A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a766d4-cf60-4260-9f49-242aaa07e1bd"/>
    <ds:schemaRef ds:uri="d23c6157-5623-4293-b83e-785d6ba7de2d"/>
    <ds:schemaRef ds:uri="7738e6e7-0b03-4fee-8f93-bca1a45e7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A3E8144-7C11-46DA-A2D5-8BECC21632C8}">
  <ds:schemaRefs>
    <ds:schemaRef ds:uri="http://gemini/pivotcustomization/SandboxNonEmpty"/>
  </ds:schemaRefs>
</ds:datastoreItem>
</file>

<file path=customXml/itemProps7.xml><?xml version="1.0" encoding="utf-8"?>
<ds:datastoreItem xmlns:ds="http://schemas.openxmlformats.org/officeDocument/2006/customXml" ds:itemID="{7DF3ACB1-B128-4E02-B510-05B9F2B86B26}">
  <ds:schemaRefs>
    <ds:schemaRef ds:uri="http://gemini/pivotcustomization/ErrorCache"/>
  </ds:schemaRefs>
</ds:datastoreItem>
</file>

<file path=customXml/itemProps8.xml><?xml version="1.0" encoding="utf-8"?>
<ds:datastoreItem xmlns:ds="http://schemas.openxmlformats.org/officeDocument/2006/customXml" ds:itemID="{5C5D1010-D574-4E33-9E1B-606C57817709}">
  <ds:schemaRefs>
    <ds:schemaRef ds:uri="http://gemini/pivotcustomization/IsSandboxEmbedded"/>
  </ds:schemaRefs>
</ds:datastoreItem>
</file>

<file path=customXml/itemProps9.xml><?xml version="1.0" encoding="utf-8"?>
<ds:datastoreItem xmlns:ds="http://schemas.openxmlformats.org/officeDocument/2006/customXml" ds:itemID="{565B6296-D33A-4496-8F2A-4AF3A5108411}">
  <ds:schemaRefs>
    <ds:schemaRef ds:uri="http://gemini/pivotcustomization/RelationshipAutoDetectionEnabl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</vt:lpstr>
      <vt:lpstr>Main Input</vt:lpstr>
      <vt:lpstr>Parish Input</vt:lpstr>
      <vt:lpstr>Backend</vt:lpstr>
      <vt:lpstr>ONS Projections</vt:lpstr>
      <vt:lpstr>Parishes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Tudge</dc:creator>
  <cp:keywords/>
  <dc:description/>
  <cp:lastModifiedBy>Jesty, Graeme</cp:lastModifiedBy>
  <cp:revision/>
  <cp:lastPrinted>2020-07-27T12:41:24Z</cp:lastPrinted>
  <dcterms:created xsi:type="dcterms:W3CDTF">2017-02-08T11:51:09Z</dcterms:created>
  <dcterms:modified xsi:type="dcterms:W3CDTF">2020-10-30T14:59:09Z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0x010100E7BD6A8A66F7CB4BBA2B02F0531791BE0026A9A75CCCA16F4693F1FE45F71519DE001D3491C74A97C74B95E9E145B5069BA0</vt:lpwstr>
  </property>
  <property fmtid="{D5CDD505-2E9C-101B-9397-08002B2CF9AE}" pid="3" name="Order">
    <vt:r8>14200</vt:r8>
  </property>
  <property fmtid="{D5CDD505-2E9C-101B-9397-08002B2CF9AE}" pid="4" name="AuthorIds_UIVersion_512">
    <vt:lpwstr>60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AuthorityName">
    <vt:lpwstr>137;#Gosport|47fa0ea3-4fc3-4d0d-a532-0912c2b90727</vt:lpwstr>
  </property>
  <property fmtid="{D5CDD505-2E9C-101B-9397-08002B2CF9AE}" pid="10" name="_dlc_policyId">
    <vt:lpwstr>0x010100E7BD6A8A66F7CB4BBA2B02F0531791BE0026A9A75CCCA16F4693F1FE45F71519DE|-58849956</vt:lpwstr>
  </property>
  <property fmtid="{D5CDD505-2E9C-101B-9397-08002B2CF9AE}" pid="11" name="ItemRetentionFormula">
    <vt:lpwstr>&lt;formula id="Microsoft.Office.RecordsManagement.PolicyFeatures.Expiration.Formula.BuiltIn"&gt;&lt;number&gt;0&lt;/number&gt;&lt;property&gt;Retention_x005f_x0020_Date&lt;/property&gt;&lt;propertyId&gt;3208b7c8-8d11-4606-b733-d646bb07a38f&lt;/propertyId&gt;&lt;period&gt;days&lt;/period&gt;&lt;/formula&gt;</vt:lpwstr>
  </property>
</Properties>
</file>